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defaultThemeVersion="124226"/>
  <mc:AlternateContent xmlns:mc="http://schemas.openxmlformats.org/markup-compatibility/2006">
    <mc:Choice Requires="x15">
      <x15ac:absPath xmlns:x15ac="http://schemas.microsoft.com/office/spreadsheetml/2010/11/ac" url="M:\市民サービス部\高齢介護課\　03 介護保険係（給付）\　★14 事業所共通\03  職員処遇改善加算\R2～\令和5年度処遇改善加算・特定加算・ベースアップ加算\"/>
    </mc:Choice>
  </mc:AlternateContent>
  <xr:revisionPtr revIDLastSave="0" documentId="8_{10865B08-56F7-4C5C-A21F-0DB6C37C4AC7}" xr6:coauthVersionLast="47" xr6:coauthVersionMax="47" xr10:uidLastSave="{00000000-0000-0000-0000-000000000000}"/>
  <bookViews>
    <workbookView xWindow="-108" yWindow="-108" windowWidth="23256" windowHeight="12456" xr2:uid="{00000000-000D-0000-FFFF-FFFF00000000}"/>
  </bookViews>
  <sheets>
    <sheet name="基本情報入力シート" sheetId="16" r:id="rId1"/>
    <sheet name="別紙様式3-1" sheetId="15" r:id="rId2"/>
    <sheet name="別紙様式3-2" sheetId="20" r:id="rId3"/>
    <sheet name="【参考】サービス名一覧" sheetId="13" state="hidden" r:id="rId4"/>
  </sheets>
  <definedNames>
    <definedName name="_xlnm._FilterDatabase" localSheetId="2" hidden="1">'別紙様式3-2'!$L$18:$T$118</definedName>
    <definedName name="_new1" localSheetId="2">【参考】サービス名一覧!$A$4:$A$27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#REF!</definedName>
    <definedName name="種類">#REF!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CCF7443A-6678-4E69-B096-B635F104101F}">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<sst xmlns="http://schemas.openxmlformats.org/spreadsheetml/2006/main" count="367" uniqueCount="289">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</sst>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4391" y="687157"/>
          <a:ext cx="3737202" cy="89671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6572" y="1498146"/>
          <a:ext cx="9231863" cy="1413139"/>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60960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220980</xdr:rowOff>
        </xdr:from>
        <xdr:to>
          <xdr:col>1</xdr:col>
          <xdr:colOff>60960</xdr:colOff>
          <xdr:row>86</xdr:row>
          <xdr:rowOff>198120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60960</xdr:rowOff>
        </xdr:from>
        <xdr:to>
          <xdr:col>1</xdr:col>
          <xdr:colOff>60960</xdr:colOff>
          <xdr:row>87</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365760</xdr:rowOff>
        </xdr:from>
        <xdr:to>
          <xdr:col>1</xdr:col>
          <xdr:colOff>60960</xdr:colOff>
          <xdr:row>88</xdr:row>
          <xdr:rowOff>220980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6736415" y="305593"/>
          <a:ext cx="4396120" cy="147857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777240" y="28039695"/>
              <a:ext cx="17145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182880</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182880</xdr:colOff>
          <xdr:row>107</xdr:row>
          <xdr:rowOff>7620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182880</xdr:colOff>
          <xdr:row>108</xdr:row>
          <xdr:rowOff>7620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182880</xdr:colOff>
          <xdr:row>109</xdr:row>
          <xdr:rowOff>7620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60960</xdr:rowOff>
        </xdr:from>
        <xdr:to>
          <xdr:col>4</xdr:col>
          <xdr:colOff>182880</xdr:colOff>
          <xdr:row>109</xdr:row>
          <xdr:rowOff>251460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182880</xdr:colOff>
          <xdr:row>111</xdr:row>
          <xdr:rowOff>7620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182880</xdr:colOff>
          <xdr:row>112</xdr:row>
          <xdr:rowOff>7620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182880</xdr:colOff>
          <xdr:row>112</xdr:row>
          <xdr:rowOff>182880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182880</xdr:colOff>
          <xdr:row>114</xdr:row>
          <xdr:rowOff>7620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45720</xdr:rowOff>
        </xdr:from>
        <xdr:to>
          <xdr:col>4</xdr:col>
          <xdr:colOff>182880</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182880</xdr:colOff>
          <xdr:row>116</xdr:row>
          <xdr:rowOff>7620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182880</xdr:colOff>
          <xdr:row>117</xdr:row>
          <xdr:rowOff>7620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45720</xdr:rowOff>
        </xdr:from>
        <xdr:to>
          <xdr:col>4</xdr:col>
          <xdr:colOff>182880</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182880</xdr:colOff>
          <xdr:row>118</xdr:row>
          <xdr:rowOff>182880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182880</xdr:colOff>
          <xdr:row>120</xdr:row>
          <xdr:rowOff>7620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182880</xdr:colOff>
          <xdr:row>120</xdr:row>
          <xdr:rowOff>182880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182880</xdr:colOff>
          <xdr:row>122</xdr:row>
          <xdr:rowOff>7620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45720</xdr:rowOff>
        </xdr:from>
        <xdr:to>
          <xdr:col>4</xdr:col>
          <xdr:colOff>182880</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182880</xdr:colOff>
          <xdr:row>124</xdr:row>
          <xdr:rowOff>7620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182880</xdr:colOff>
          <xdr:row>125</xdr:row>
          <xdr:rowOff>7620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182880</xdr:colOff>
          <xdr:row>126</xdr:row>
          <xdr:rowOff>7620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182880</xdr:colOff>
          <xdr:row>127</xdr:row>
          <xdr:rowOff>7620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182880</xdr:colOff>
          <xdr:row>128</xdr:row>
          <xdr:rowOff>7620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777240" y="3130296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777240" y="29725620"/>
              <a:ext cx="171450" cy="41148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182880</xdr:colOff>
          <xdr:row>73</xdr:row>
          <xdr:rowOff>83820</xdr:rowOff>
        </xdr:from>
        <xdr:to>
          <xdr:col>21</xdr:col>
          <xdr:colOff>182880</xdr:colOff>
          <xdr:row>73</xdr:row>
          <xdr:rowOff>251460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73</xdr:row>
          <xdr:rowOff>99060</xdr:rowOff>
        </xdr:from>
        <xdr:to>
          <xdr:col>27</xdr:col>
          <xdr:colOff>160020</xdr:colOff>
          <xdr:row>73</xdr:row>
          <xdr:rowOff>259080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73</xdr:row>
          <xdr:rowOff>83820</xdr:rowOff>
        </xdr:from>
        <xdr:to>
          <xdr:col>33</xdr:col>
          <xdr:colOff>182880</xdr:colOff>
          <xdr:row>73</xdr:row>
          <xdr:rowOff>251460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198120</xdr:colOff>
          <xdr:row>89</xdr:row>
          <xdr:rowOff>327660</xdr:rowOff>
        </xdr:from>
        <xdr:to>
          <xdr:col>2</xdr:col>
          <xdr:colOff>30480</xdr:colOff>
          <xdr:row>91</xdr:row>
          <xdr:rowOff>274320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zoomScale="70" zoomScaleNormal="100" zoomScaleSheetLayoutView="70" workbookViewId="0">
      <selection activeCell="C68" sqref="C68:L68"/>
    </sheetView>
  </sheetViews>
  <sheetFormatPr defaultColWidth="9" defaultRowHeight="20.100000000000001" customHeight="1"/>
  <cols>
    <col min="1" max="1" width="4.77734375" style="21" customWidth="1"/>
    <col min="2" max="2" width="11" style="21" customWidth="1"/>
    <col min="3" max="12" width="2.6640625" style="21" customWidth="1"/>
    <col min="13" max="17" width="4.21875" style="21" customWidth="1"/>
    <col min="18" max="22" width="2.6640625" style="21" customWidth="1"/>
    <col min="23" max="23" width="14.21875" style="21" customWidth="1"/>
    <col min="24" max="24" width="25" style="21" customWidth="1"/>
    <col min="25" max="25" width="22.44140625" style="21" customWidth="1"/>
    <col min="26" max="26" width="8.6640625" style="21" customWidth="1"/>
    <col min="27" max="27" width="9.10937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4">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4">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2">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44"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election activeCell="AO25" sqref="AO25"/>
    </sheetView>
  </sheetViews>
  <sheetFormatPr defaultColWidth="9" defaultRowHeight="13.2"/>
  <cols>
    <col min="1" max="1" width="2.44140625" style="68" customWidth="1"/>
    <col min="2" max="6" width="2.77734375" style="68" customWidth="1"/>
    <col min="7" max="36" width="2.44140625" style="68" customWidth="1"/>
    <col min="37" max="37" width="2.33203125" style="68" customWidth="1"/>
    <col min="38" max="38" width="9.2187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c r="W4" s="680"/>
      <c r="X4" s="71" t="s">
        <v>22</v>
      </c>
      <c r="Y4" s="72"/>
      <c r="Z4" s="69"/>
      <c r="AA4" s="69"/>
      <c r="AB4" s="69"/>
      <c r="AC4" s="73"/>
      <c r="AD4" s="67"/>
      <c r="AE4" s="67"/>
      <c r="AF4" s="74"/>
      <c r="AG4" s="69"/>
      <c r="AH4" s="69"/>
      <c r="AI4" s="69"/>
      <c r="AJ4" s="75"/>
    </row>
    <row r="5" spans="1:45" ht="14.4">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
      </c>
      <c r="L14" s="682"/>
      <c r="M14" s="682"/>
      <c r="N14" s="682"/>
      <c r="O14" s="682"/>
      <c r="P14" s="682"/>
      <c r="Q14" s="682"/>
      <c r="R14" s="682"/>
      <c r="S14" s="682"/>
      <c r="T14" s="682"/>
      <c r="U14" s="681" t="s">
        <v>38</v>
      </c>
      <c r="V14" s="681"/>
      <c r="W14" s="681"/>
      <c r="X14" s="681"/>
      <c r="Y14" s="682" t="str">
        <f>IF(基本情報入力シート!M46="","",基本情報入力シート!M46)</f>
        <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4">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t="str">
        <f>IF(V4=0,"",V4)</f>
        <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252</v>
      </c>
      <c r="AM34" s="459"/>
      <c r="AN34" s="459"/>
      <c r="AO34" s="459"/>
      <c r="AP34" s="459"/>
      <c r="AQ34" s="459"/>
      <c r="AR34" s="459"/>
      <c r="AS34" s="459"/>
      <c r="AT34" s="459"/>
      <c r="AU34" s="459"/>
      <c r="AV34" s="460"/>
    </row>
    <row r="35" spans="1:48" ht="18" customHeight="1" thickBot="1">
      <c r="A35" s="119" t="s">
        <v>25</v>
      </c>
      <c r="B35" s="531" t="s">
        <v>114</v>
      </c>
      <c r="C35" s="531"/>
      <c r="D35" s="630" t="str">
        <f>IF(V4=0,"",V4)</f>
        <v/>
      </c>
      <c r="E35" s="630"/>
      <c r="F35" s="612" t="s">
        <v>181</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c r="A36" s="119" t="s">
        <v>26</v>
      </c>
      <c r="B36" s="602" t="s">
        <v>238</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t="str">
        <f>IF(V4=0,"",V4)</f>
        <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2" t="s">
        <v>163</v>
      </c>
      <c r="Z39" s="136"/>
      <c r="AA39" s="136"/>
      <c r="AB39" s="136"/>
      <c r="AC39" s="138"/>
      <c r="AD39" s="136"/>
      <c r="AE39" s="136"/>
      <c r="AF39" s="136"/>
      <c r="AG39" s="136"/>
      <c r="AH39" s="136"/>
      <c r="AI39" s="136"/>
      <c r="AJ39" s="139"/>
      <c r="AL39" s="535" t="s">
        <v>251</v>
      </c>
      <c r="AM39" s="536"/>
      <c r="AN39" s="536"/>
      <c r="AO39" s="536"/>
      <c r="AP39" s="536"/>
      <c r="AQ39" s="536"/>
      <c r="AR39" s="536"/>
      <c r="AS39" s="536"/>
      <c r="AT39" s="536"/>
      <c r="AU39" s="536"/>
      <c r="AV39" s="537"/>
    </row>
    <row r="40" spans="1:48" ht="18.75" customHeight="1" thickBot="1">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286</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285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140</v>
      </c>
      <c r="Y77" s="559" t="e">
        <f>Y76/(Y75*12)</f>
        <v>#DIV/0!</v>
      </c>
      <c r="Z77" s="559"/>
      <c r="AA77" s="559"/>
      <c r="AB77" s="559"/>
      <c r="AC77" s="560"/>
      <c r="AD77" s="191" t="s">
        <v>140</v>
      </c>
      <c r="AE77" s="559" t="e">
        <f>AE76/(AE75*12)</f>
        <v>#DIV/0!</v>
      </c>
      <c r="AF77" s="559"/>
      <c r="AG77" s="559"/>
      <c r="AH77" s="559"/>
      <c r="AI77" s="560"/>
      <c r="AJ77" s="192" t="s">
        <v>140</v>
      </c>
      <c r="AK77" s="482" t="s">
        <v>254</v>
      </c>
    </row>
    <row r="78" spans="1:50" s="79" customFormat="1" ht="15.75" customHeight="1" thickBot="1">
      <c r="A78" s="562" t="s">
        <v>171</v>
      </c>
      <c r="B78" s="563"/>
      <c r="C78" s="563"/>
      <c r="D78" s="563"/>
      <c r="E78" s="563"/>
      <c r="F78" s="563"/>
      <c r="G78" s="563"/>
      <c r="H78" s="563"/>
      <c r="I78" s="563"/>
      <c r="J78" s="563"/>
      <c r="K78" s="563"/>
      <c r="L78" s="563"/>
      <c r="M78" s="563"/>
      <c r="N78" s="563"/>
      <c r="O78" s="563"/>
      <c r="P78" s="563"/>
      <c r="Q78" s="563"/>
      <c r="R78" s="564"/>
      <c r="S78" s="568" t="s">
        <v>128</v>
      </c>
      <c r="T78" s="486" t="e">
        <f>IF(Y77, S77/Y77, 1)</f>
        <v>#DIV/0!</v>
      </c>
      <c r="U78" s="487"/>
      <c r="V78" s="488"/>
      <c r="W78" s="484" t="s">
        <v>129</v>
      </c>
      <c r="X78" s="497"/>
      <c r="Y78" s="492" t="s">
        <v>128</v>
      </c>
      <c r="Z78" s="486" t="e">
        <f>IF(Y77,1,0)</f>
        <v>#DIV/0!</v>
      </c>
      <c r="AA78" s="487"/>
      <c r="AB78" s="488"/>
      <c r="AC78" s="484" t="s">
        <v>129</v>
      </c>
      <c r="AD78" s="497"/>
      <c r="AE78" s="492" t="s">
        <v>128</v>
      </c>
      <c r="AF78" s="486" t="e">
        <f>IF(Y77, AE77/Y77, IF(AE77, AE77/S77, 0))</f>
        <v>#DIV/0!</v>
      </c>
      <c r="AG78" s="487"/>
      <c r="AH78" s="488"/>
      <c r="AI78" s="495" t="s">
        <v>129</v>
      </c>
      <c r="AJ78" s="193" t="str">
        <f>IF(M18="○", IF(AND(S74=TRUE, Y74=TRUE), IF(AND(T78&gt;Z78, Z78&gt;0),"○","×"),""),"")</f>
        <v/>
      </c>
      <c r="AK78" s="482"/>
      <c r="AL78" s="458" t="s">
        <v>255</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283</v>
      </c>
      <c r="AM79" s="459"/>
      <c r="AN79" s="459"/>
      <c r="AO79" s="459"/>
      <c r="AP79" s="459"/>
      <c r="AQ79" s="459"/>
      <c r="AR79" s="459"/>
      <c r="AS79" s="459"/>
      <c r="AT79" s="459"/>
      <c r="AU79" s="459"/>
      <c r="AV79" s="460"/>
      <c r="AX79" s="196"/>
    </row>
    <row r="80" spans="1:50" s="195" customFormat="1" ht="27" customHeight="1" thickBot="1">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c r="A83" s="717" t="s">
        <v>186</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0</v>
      </c>
      <c r="Z83" s="723"/>
      <c r="AA83" s="723"/>
      <c r="AB83" s="723"/>
      <c r="AC83" s="723"/>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247</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284</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287</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256</v>
      </c>
      <c r="AM95" s="465"/>
      <c r="AN95" s="465"/>
      <c r="AO95" s="465"/>
      <c r="AP95" s="465"/>
      <c r="AQ95" s="465"/>
      <c r="AR95" s="465"/>
      <c r="AS95" s="465"/>
      <c r="AT95" s="465"/>
      <c r="AU95" s="465"/>
      <c r="AV95" s="466"/>
    </row>
    <row r="96" spans="1:48" ht="18.75" customHeight="1" thickBot="1">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287</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257</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246</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0</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4">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4">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258</v>
      </c>
      <c r="B149" s="734" t="s">
        <v>260</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c r="A150" s="733"/>
      <c r="B150" s="735" t="s">
        <v>261</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262</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205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264</v>
      </c>
      <c r="B155" s="726" t="s">
        <v>263</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c r="A156" s="725"/>
      <c r="B156" s="728" t="s">
        <v>267</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c r="A157" s="725"/>
      <c r="B157" s="728" t="s">
        <v>268</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c r="A158" s="725"/>
      <c r="B158" s="728" t="s">
        <v>269</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c r="A159" s="725"/>
      <c r="B159" s="718" t="s">
        <v>277</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c r="A160" s="725"/>
      <c r="B160" s="728" t="s">
        <v>270</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c r="A161" s="724" t="s">
        <v>258</v>
      </c>
      <c r="B161" s="718" t="s">
        <v>265</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c r="A162" s="725"/>
      <c r="B162" s="718" t="s">
        <v>271</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c r="A163" s="315" t="s">
        <v>259</v>
      </c>
      <c r="B163" s="707" t="s">
        <v>266</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6" orientation="portrait" horizontalDpi="300" verticalDpi="300"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7620</xdr:colOff>
                    <xdr:row>84</xdr:row>
                    <xdr:rowOff>228600</xdr:rowOff>
                  </from>
                  <to>
                    <xdr:col>1</xdr:col>
                    <xdr:colOff>60960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7620</xdr:colOff>
                    <xdr:row>85</xdr:row>
                    <xdr:rowOff>220980</xdr:rowOff>
                  </from>
                  <to>
                    <xdr:col>1</xdr:col>
                    <xdr:colOff>60960</xdr:colOff>
                    <xdr:row>86</xdr:row>
                    <xdr:rowOff>198120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7620</xdr:colOff>
                    <xdr:row>87</xdr:row>
                    <xdr:rowOff>60960</xdr:rowOff>
                  </from>
                  <to>
                    <xdr:col>1</xdr:col>
                    <xdr:colOff>60960</xdr:colOff>
                    <xdr:row>87</xdr:row>
                    <xdr:rowOff>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7620</xdr:colOff>
                    <xdr:row>87</xdr:row>
                    <xdr:rowOff>365760</xdr:rowOff>
                  </from>
                  <to>
                    <xdr:col>1</xdr:col>
                    <xdr:colOff>60960</xdr:colOff>
                    <xdr:row>88</xdr:row>
                    <xdr:rowOff>220980</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182880</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182880</xdr:colOff>
                    <xdr:row>107</xdr:row>
                    <xdr:rowOff>7620</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182880</xdr:colOff>
                    <xdr:row>108</xdr:row>
                    <xdr:rowOff>7620</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182880</xdr:colOff>
                    <xdr:row>109</xdr:row>
                    <xdr:rowOff>7620</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60960</xdr:rowOff>
                  </from>
                  <to>
                    <xdr:col>4</xdr:col>
                    <xdr:colOff>182880</xdr:colOff>
                    <xdr:row>109</xdr:row>
                    <xdr:rowOff>251460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182880</xdr:colOff>
                    <xdr:row>111</xdr:row>
                    <xdr:rowOff>7620</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182880</xdr:colOff>
                    <xdr:row>112</xdr:row>
                    <xdr:rowOff>7620</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182880</xdr:colOff>
                    <xdr:row>112</xdr:row>
                    <xdr:rowOff>182880</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182880</xdr:colOff>
                    <xdr:row>114</xdr:row>
                    <xdr:rowOff>7620</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45720</xdr:rowOff>
                  </from>
                  <to>
                    <xdr:col>4</xdr:col>
                    <xdr:colOff>182880</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182880</xdr:colOff>
                    <xdr:row>116</xdr:row>
                    <xdr:rowOff>7620</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182880</xdr:colOff>
                    <xdr:row>117</xdr:row>
                    <xdr:rowOff>7620</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45720</xdr:rowOff>
                  </from>
                  <to>
                    <xdr:col>4</xdr:col>
                    <xdr:colOff>182880</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182880</xdr:colOff>
                    <xdr:row>118</xdr:row>
                    <xdr:rowOff>182880</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182880</xdr:colOff>
                    <xdr:row>120</xdr:row>
                    <xdr:rowOff>7620</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182880</xdr:colOff>
                    <xdr:row>120</xdr:row>
                    <xdr:rowOff>182880</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182880</xdr:colOff>
                    <xdr:row>122</xdr:row>
                    <xdr:rowOff>7620</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45720</xdr:rowOff>
                  </from>
                  <to>
                    <xdr:col>4</xdr:col>
                    <xdr:colOff>182880</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182880</xdr:colOff>
                    <xdr:row>124</xdr:row>
                    <xdr:rowOff>7620</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182880</xdr:colOff>
                    <xdr:row>125</xdr:row>
                    <xdr:rowOff>7620</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182880</xdr:colOff>
                    <xdr:row>126</xdr:row>
                    <xdr:rowOff>7620</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182880</xdr:colOff>
                    <xdr:row>127</xdr:row>
                    <xdr:rowOff>7620</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182880</xdr:colOff>
                    <xdr:row>128</xdr:row>
                    <xdr:rowOff>7620</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182880</xdr:colOff>
                    <xdr:row>73</xdr:row>
                    <xdr:rowOff>83820</xdr:rowOff>
                  </from>
                  <to>
                    <xdr:col>21</xdr:col>
                    <xdr:colOff>182880</xdr:colOff>
                    <xdr:row>73</xdr:row>
                    <xdr:rowOff>251460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160020</xdr:colOff>
                    <xdr:row>73</xdr:row>
                    <xdr:rowOff>99060</xdr:rowOff>
                  </from>
                  <to>
                    <xdr:col>27</xdr:col>
                    <xdr:colOff>160020</xdr:colOff>
                    <xdr:row>73</xdr:row>
                    <xdr:rowOff>259080</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182880</xdr:colOff>
                    <xdr:row>73</xdr:row>
                    <xdr:rowOff>83820</xdr:rowOff>
                  </from>
                  <to>
                    <xdr:col>33</xdr:col>
                    <xdr:colOff>182880</xdr:colOff>
                    <xdr:row>73</xdr:row>
                    <xdr:rowOff>251460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198120</xdr:colOff>
                    <xdr:row>89</xdr:row>
                    <xdr:rowOff>327660</xdr:rowOff>
                  </from>
                  <to>
                    <xdr:col>2</xdr:col>
                    <xdr:colOff>30480</xdr:colOff>
                    <xdr:row>91</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O34" sqref="O34"/>
    </sheetView>
  </sheetViews>
  <sheetFormatPr defaultColWidth="9" defaultRowHeight="13.2"/>
  <cols>
    <col min="1" max="1" width="3.21875" style="99" customWidth="1"/>
    <col min="2" max="11" width="1.44140625" style="99" customWidth="1"/>
    <col min="12" max="12" width="17.21875" style="99" customWidth="1"/>
    <col min="13" max="14" width="10.21875" style="99" customWidth="1"/>
    <col min="15" max="15" width="18.21875" style="99" customWidth="1"/>
    <col min="16" max="16" width="19.44140625" style="99" customWidth="1"/>
    <col min="17" max="18" width="11.109375" style="99" customWidth="1"/>
    <col min="19" max="19" width="10" style="99" customWidth="1"/>
    <col min="20" max="20" width="11.109375" style="99" customWidth="1"/>
    <col min="21" max="21" width="13.21875" style="99" customWidth="1"/>
    <col min="22" max="22" width="15.21875" style="99" customWidth="1"/>
    <col min="23" max="16384" width="9" style="318"/>
  </cols>
  <sheetData>
    <row r="1" spans="1:22" ht="13.8">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8" t="s">
        <v>203</v>
      </c>
      <c r="C9" s="789"/>
      <c r="D9" s="789"/>
      <c r="E9" s="789"/>
      <c r="F9" s="789"/>
      <c r="G9" s="789"/>
      <c r="H9" s="789"/>
      <c r="I9" s="789"/>
      <c r="J9" s="789"/>
      <c r="K9" s="789"/>
      <c r="L9" s="789"/>
      <c r="M9" s="789"/>
      <c r="N9" s="789"/>
      <c r="O9" s="789"/>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273</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162</v>
      </c>
      <c r="N13" s="765"/>
      <c r="O13" s="779" t="s">
        <v>61</v>
      </c>
      <c r="P13" s="781" t="s">
        <v>8</v>
      </c>
      <c r="Q13" s="334" t="s">
        <v>279</v>
      </c>
      <c r="R13" s="335"/>
      <c r="S13" s="336" t="s">
        <v>278</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
      </c>
      <c r="C19" s="791"/>
      <c r="D19" s="791"/>
      <c r="E19" s="791"/>
      <c r="F19" s="791"/>
      <c r="G19" s="791"/>
      <c r="H19" s="791"/>
      <c r="I19" s="791"/>
      <c r="J19" s="791"/>
      <c r="K19" s="7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90" t="str">
        <f>IF(基本情報入力シート!C54="","",基本情報入力シート!C54)</f>
        <v/>
      </c>
      <c r="C20" s="791"/>
      <c r="D20" s="791"/>
      <c r="E20" s="791"/>
      <c r="F20" s="791"/>
      <c r="G20" s="791"/>
      <c r="H20" s="791"/>
      <c r="I20" s="791"/>
      <c r="J20" s="791"/>
      <c r="K20" s="7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90" t="str">
        <f>IF(基本情報入力シート!C55="","",基本情報入力シート!C55)</f>
        <v/>
      </c>
      <c r="C21" s="791"/>
      <c r="D21" s="791"/>
      <c r="E21" s="791"/>
      <c r="F21" s="791"/>
      <c r="G21" s="791"/>
      <c r="H21" s="791"/>
      <c r="I21" s="791"/>
      <c r="J21" s="791"/>
      <c r="K21" s="7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90" t="str">
        <f>IF(基本情報入力シート!C56="","",基本情報入力シート!C56)</f>
        <v/>
      </c>
      <c r="C22" s="791"/>
      <c r="D22" s="791"/>
      <c r="E22" s="791"/>
      <c r="F22" s="791"/>
      <c r="G22" s="791"/>
      <c r="H22" s="791"/>
      <c r="I22" s="791"/>
      <c r="J22" s="791"/>
      <c r="K22" s="7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90" t="str">
        <f>IF(基本情報入力シート!C57="","",基本情報入力シート!C57)</f>
        <v/>
      </c>
      <c r="C23" s="791"/>
      <c r="D23" s="791"/>
      <c r="E23" s="791"/>
      <c r="F23" s="791"/>
      <c r="G23" s="791"/>
      <c r="H23" s="791"/>
      <c r="I23" s="791"/>
      <c r="J23" s="791"/>
      <c r="K23" s="7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90" t="str">
        <f>IF(基本情報入力シート!C58="","",基本情報入力シート!C58)</f>
        <v/>
      </c>
      <c r="C24" s="791"/>
      <c r="D24" s="791"/>
      <c r="E24" s="791"/>
      <c r="F24" s="791"/>
      <c r="G24" s="791"/>
      <c r="H24" s="791"/>
      <c r="I24" s="791"/>
      <c r="J24" s="791"/>
      <c r="K24" s="7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8" t="str">
        <f>IF(基本情報入力シート!M64="","",基本情報入力シート!M64)</f>
        <v/>
      </c>
      <c r="M30" s="358" t="str">
        <f>IF(基本情報入力シート!R64="","",基本情報入力シート!R64)</f>
        <v/>
      </c>
      <c r="N30" s="358" t="str">
        <f>IF(基本情報入力シート!W64="","",基本情報入力シート!W64)</f>
        <v/>
      </c>
      <c r="O30" s="372" t="str">
        <f>IF(基本情報入力シート!X64="","",基本情報入力シート!X64)</f>
        <v/>
      </c>
      <c r="P30" s="373"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84" fitToHeight="0"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基本情報入力シート</vt:lpstr>
      <vt:lpstr>別紙様式3-1</vt:lpstr>
      <vt:lpstr>別紙様式3-2</vt:lpstr>
      <vt:lpstr>【参考】サービス名一覧</vt:lpstr>
      <vt:lpstr>'別紙様式3-2'!_new1</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Administrator</cp:lastModifiedBy>
  <cp:lastPrinted>2023-03-22T04:04:47Z</cp:lastPrinted>
  <dcterms:created xsi:type="dcterms:W3CDTF">2023-01-10T13:53:21Z</dcterms:created>
  <dcterms:modified xsi:type="dcterms:W3CDTF">2023-03-22T04:05:18Z</dcterms:modified>
</cp:coreProperties>
</file>