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git\bid_entry\07申請書\doc\ver7.1\reg_standard\"/>
    </mc:Choice>
  </mc:AlternateContent>
  <xr:revisionPtr revIDLastSave="0" documentId="13_ncr:1_{F102FF0A-0F02-405C-B2BB-6CE98CE42DA1}" xr6:coauthVersionLast="47" xr6:coauthVersionMax="47" xr10:uidLastSave="{00000000-0000-0000-0000-000000000000}"/>
  <workbookProtection workbookAlgorithmName="SHA-512" workbookHashValue="ymuD647DiR9yz9p+QgY+CDO+Azjc/0OyHyfdoa19CTrqTwkqrGlvyjK53Z2Q+mr9ror/OJfSa2RxCAxQp6oCzg==" workbookSaltValue="c1nn6goNRD4n5hrqh7jTkg==" workbookSpinCount="100000" lockStructure="1"/>
  <bookViews>
    <workbookView xWindow="390" yWindow="390" windowWidth="21840" windowHeight="14295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1" i="7"/>
  <c r="J108" i="7" l="1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<sst xmlns="http://schemas.openxmlformats.org/spreadsheetml/2006/main" count="194" uniqueCount="176">
  <si>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</si>
  <si>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</si>
  <si>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</si>
  <si>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</si>
  <si>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</si>
  <si>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</si>
  <si>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</si>
  <si>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</si>
  <si>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</si>
  <si>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</si>
  <si>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</si>
  <si>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</si>
  <si>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</si>
  <si>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</si>
  <si>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</si>
  <si>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</si>
  <si>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</si>
  <si>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</si>
  <si>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</si>
  <si>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</si>
  <si>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</si>
  <si>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</si>
  <si>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</si>
  <si>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</si>
  <si>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</si>
  <si>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</si>
  <si>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</si>
  <si>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</si>
  <si>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</si>
  <si>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</si>
  <si>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</si>
  <si>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</si>
  <si>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</si>
  <si>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</si>
  <si>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</si>
  <si>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</si>
  <si>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</si>
  <si>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</si>
  <si>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</si>
  <si>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</si>
  <si>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</si>
  <si>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</si>
  <si>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</si>
  <si>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</si>
  <si>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</si>
  <si>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</si>
  <si>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</si>
  <si>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</si>
  <si>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</si>
  <si>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</si>
  <si>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</si>
  <si>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</si>
  <si>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</si>
  <si>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</si>
  <si>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</si>
  <si>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</si>
  <si>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</si>
  <si>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</si>
  <si>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</si>
  <si>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</si>
  <si>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</si>
  <si>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</si>
  <si>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</si>
  <si>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</si>
  <si>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</si>
  <si>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</si>
  <si>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</si>
  <si>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</si>
  <si>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</si>
  <si>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</si>
  <si>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</si>
  <si>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</si>
  <si>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</si>
  <si>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</si>
  <si>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</si>
  <si>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</si>
  <si>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</si>
  <si>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</si>
  <si>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</si>
  <si>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</si>
  <si>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</si>
  <si>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</si>
  <si>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</si>
  <si>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</si>
  <si>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</si>
  <si>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</si>
  <si>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</si>
  <si>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</si>
  <si>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</si>
  <si>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</si>
  <si>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</si>
  <si>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</si>
  <si>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</si>
  <si>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</si>
  <si>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</si>
  <si>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</si>
  <si>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</si>
  <si>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</si>
  <si>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</si>
  <si>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</si>
  <si>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</si>
  <si>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</si>
  <si>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</si>
  <si>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</si>
  <si>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</si>
  <si>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</si>
  <si>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</si>
  <si>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</si>
  <si>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</si>
  <si>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</si>
  <si>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</si>
  <si>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</si>
  <si>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総合評定値</t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</si>
  <si>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</si>
  <si>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</si>
  <si>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</si>
  <si>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</si>
  <si>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</si>
  <si>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</si>
  <si>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</si>
  <si>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</si>
  <si>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</si>
  <si>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例)カブシキガイシャスズキグミ　シコクエイギョウショ
正式名称を全角カタカナで入力してください。支店・営業所名は、１文字空けて入力してください。</t>
    <phoneticPr fontId="4"/>
  </si>
  <si>
    <t>例)株式会社鈴木組　四国営業所
正式名称で入力してください。支店・営業所名は、１文字空けて入力してください。</t>
    <rPh sb="10" eb="12">
      <t>シコク</t>
    </rPh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</si>
  <si>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</si>
  <si>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</si>
  <si>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</si>
  <si>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300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</si>
  <si>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</si>
  <si>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</si>
  <si>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</si>
  <si>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</si>
  <si>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</si>
  <si>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</si>
  <si>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</si>
  <si>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</si>
  <si>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</si>
  <si>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</si>
  <si>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</si>
  <si>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</si>
  <si>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</si>
  <si>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</si>
  <si>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</si>
  <si>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</si>
  <si>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</si>
  <si>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</si>
  <si>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</si>
  <si>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</si>
  <si>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</si>
  <si>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</si>
  <si>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</si>
  <si>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</si>
  <si>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</si>
  <si>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</si>
  <si>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</si>
  <si>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</si>
  <si>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業種区分</t>
    <rPh sb="0" eb="2">
      <t>ギョウシュ</t>
    </rPh>
    <rPh sb="2" eb="4">
      <t>クブン</t>
    </rPh>
    <phoneticPr fontId="4"/>
  </si>
  <si>
    <t>舗装工事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</si>
  <si>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</si>
  <si>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契約する営業所の
許可区分</t>
    <phoneticPr fontId="4"/>
  </si>
  <si>
    <t>経営事項審査結果を基に、許可区分、総合評定値、年間平均完成工事高、契約する営業所の許可区分欄を入力してください。
許可区分、契約する営業所の許可区分欄は、リストから選択してください。
年間平均完成工事高については、消費税を含まない金額を入力してください。</t>
    <rPh sb="19" eb="22">
      <t>ヒョウテイチ</t>
    </rPh>
    <rPh sb="23" eb="25">
      <t>ネンカン</t>
    </rPh>
    <rPh sb="25" eb="27">
      <t>ヘイキン</t>
    </rPh>
    <rPh sb="27" eb="29">
      <t>カンセイ</t>
    </rPh>
    <rPh sb="29" eb="31">
      <t>コウジ</t>
    </rPh>
    <rPh sb="31" eb="32">
      <t>ダカ</t>
    </rPh>
    <rPh sb="45" eb="46">
      <t>ラン</t>
    </rPh>
    <phoneticPr fontId="4"/>
  </si>
  <si>
    <t>共通様式</t>
  </si>
  <si>
    <t>変更</t>
  </si>
  <si>
    <t>BID-ENTRY共通様式 一般競争(指名競争)参加資格審査申請書変更届</t>
    <rPh sb="9" eb="11">
      <t>キョウツウ</t>
    </rPh>
    <rPh sb="11" eb="13">
      <t>ヨウシキ</t>
    </rPh>
    <rPh sb="14" eb="16">
      <t>イッパン</t>
    </rPh>
    <rPh sb="16" eb="18">
      <t>キョウソウ</t>
    </rPh>
    <rPh sb="19" eb="21">
      <t>シメイ</t>
    </rPh>
    <rPh sb="21" eb="23">
      <t>キョウソウ</t>
    </rPh>
    <rPh sb="24" eb="26">
      <t>サンカ</t>
    </rPh>
    <rPh sb="26" eb="28">
      <t>シカク</t>
    </rPh>
    <rPh sb="28" eb="30">
      <t>シンサ</t>
    </rPh>
    <rPh sb="30" eb="33">
      <t>シンセイショ</t>
    </rPh>
    <rPh sb="33" eb="35">
      <t>ヘンコウ</t>
    </rPh>
    <rPh sb="35" eb="36">
      <t>トドケ</t>
    </rPh>
    <phoneticPr fontId="4"/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</si>
  <si>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</si>
  <si>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例)2025/4/1、R7/4/1</t>
    <phoneticPr fontId="4"/>
  </si>
  <si>
    <t>例)2025/4/1</t>
    <phoneticPr fontId="4"/>
  </si>
  <si>
    <t>年間平均完成工事高
(千円)</t>
    <phoneticPr fontId="4"/>
  </si>
  <si>
    <t>有効期限日</t>
    <phoneticPr fontId="4"/>
  </si>
  <si>
    <t>建設業許可の</t>
    <phoneticPr fontId="5"/>
  </si>
  <si>
    <t>審査基準日</t>
    <phoneticPr fontId="4"/>
  </si>
  <si>
    <t>経営事項審査の</t>
    <phoneticPr fontId="5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</si>
  <si>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経営事項審査結果を更新する場合、(4)経営事項審査の更新を「有」にし、(5)(6)を入力してください。
経営事項審査結果を更新しない場合は、そのままにしておいてください。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2" eb="14">
      <t>シンサ</t>
    </rPh>
    <rPh sb="14" eb="16">
      <t>ケッカ</t>
    </rPh>
    <rPh sb="17" eb="19">
      <t>コウシン</t>
    </rPh>
    <rPh sb="21" eb="23">
      <t>バアイ</t>
    </rPh>
    <rPh sb="27" eb="29">
      <t>ケイエイ</t>
    </rPh>
    <rPh sb="31" eb="33">
      <t>シンサ</t>
    </rPh>
    <rPh sb="34" eb="36">
      <t>コウシン</t>
    </rPh>
    <rPh sb="38" eb="39">
      <t>アリ</t>
    </rPh>
    <rPh sb="50" eb="52">
      <t>ニュウリョク</t>
    </rPh>
    <rPh sb="60" eb="62">
      <t>ケイエイ</t>
    </rPh>
    <rPh sb="62" eb="64">
      <t>ジコウ</t>
    </rPh>
    <rPh sb="64" eb="66">
      <t>シンサ</t>
    </rPh>
    <rPh sb="66" eb="68">
      <t>ケッカ</t>
    </rPh>
    <rPh sb="69" eb="71">
      <t>コウシン</t>
    </rPh>
    <phoneticPr fontId="4"/>
  </si>
  <si>
    <t>経営事項審査の更新</t>
    <rPh sb="0" eb="2">
      <t>ケイエイ</t>
    </rPh>
    <rPh sb="4" eb="6">
      <t>シンサ</t>
    </rPh>
    <phoneticPr fontId="11"/>
  </si>
  <si>
    <t>Ver.7.1.1</t>
    <phoneticPr fontId="4"/>
  </si>
  <si>
    <t>7.1.1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</si>
</sst>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6">
    <xf numFmtId="0" fontId="0" fillId="0" borderId="0" xfId="0">
      <alignment vertical="center"/>
    </xf>
    <xf numFmtId="49" fontId="17" fillId="2" borderId="11" xfId="2" applyNumberFormat="1" applyFont="1" applyFill="1" applyBorder="1" applyAlignment="1" applyProtection="1">
      <alignment horizontal="left" vertical="center"/>
      <protection locked="0"/>
    </xf>
    <xf numFmtId="49" fontId="17" fillId="2" borderId="13" xfId="2" applyNumberFormat="1" applyFont="1" applyFill="1" applyBorder="1" applyAlignment="1" applyProtection="1">
      <alignment horizontal="left" vertical="center"/>
      <protection locked="0"/>
    </xf>
    <xf numFmtId="49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19" xfId="2" applyNumberFormat="1" applyFont="1" applyFill="1" applyBorder="1" applyAlignment="1" applyProtection="1">
      <alignment horizontal="right" vertical="center"/>
      <protection locked="0"/>
    </xf>
    <xf numFmtId="38" fontId="17" fillId="2" borderId="20" xfId="2" applyNumberFormat="1" applyFont="1" applyFill="1" applyBorder="1" applyAlignment="1" applyProtection="1">
      <alignment horizontal="righ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19" xfId="0" applyNumberFormat="1" applyFont="1" applyFill="1" applyBorder="1" applyAlignment="1" applyProtection="1">
      <alignment horizontal="left" vertical="center"/>
      <protection locked="0"/>
    </xf>
    <xf numFmtId="38" fontId="17" fillId="2" borderId="20" xfId="0" applyNumberFormat="1" applyFont="1" applyFill="1" applyBorder="1" applyAlignment="1" applyProtection="1">
      <alignment horizontal="left" vertical="center"/>
      <protection locked="0"/>
    </xf>
    <xf numFmtId="38" fontId="17" fillId="2" borderId="27" xfId="0" applyNumberFormat="1" applyFont="1" applyFill="1" applyBorder="1" applyAlignment="1" applyProtection="1">
      <alignment horizontal="left" vertical="center"/>
      <protection locked="0"/>
    </xf>
    <xf numFmtId="14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38" fontId="17" fillId="2" borderId="12" xfId="2" applyNumberFormat="1" applyFont="1" applyFill="1" applyBorder="1" applyAlignment="1" applyProtection="1">
      <alignment horizontal="right" vertical="center"/>
      <protection locked="0"/>
    </xf>
    <xf numFmtId="14" fontId="17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9" xfId="2" applyNumberFormat="1" applyFont="1" applyFill="1" applyBorder="1" applyAlignment="1" applyProtection="1">
      <alignment horizontal="left" vertical="center"/>
      <protection locked="0"/>
    </xf>
    <xf numFmtId="38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27" xfId="2" applyNumberFormat="1" applyFont="1" applyFill="1" applyBorder="1" applyAlignment="1" applyProtection="1">
      <alignment horizontal="lef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38" fontId="17" fillId="2" borderId="25" xfId="2" applyNumberFormat="1" applyFont="1" applyFill="1" applyBorder="1" applyAlignment="1" applyProtection="1">
      <alignment horizontal="right" vertical="center"/>
      <protection locked="0"/>
    </xf>
    <xf numFmtId="38" fontId="17" fillId="2" borderId="28" xfId="2" applyNumberFormat="1" applyFont="1" applyFill="1" applyBorder="1" applyAlignment="1" applyProtection="1">
      <alignment horizontal="right" vertical="center"/>
      <protection locked="0"/>
    </xf>
    <xf numFmtId="38" fontId="17" fillId="2" borderId="26" xfId="2" applyNumberFormat="1" applyFont="1" applyFill="1" applyBorder="1" applyAlignment="1" applyProtection="1">
      <alignment horizontal="right" vertical="center"/>
      <protection locked="0"/>
    </xf>
    <xf numFmtId="38" fontId="17" fillId="2" borderId="11" xfId="2" applyNumberFormat="1" applyFont="1" applyFill="1" applyBorder="1" applyAlignment="1" applyProtection="1">
      <alignment horizontal="right" vertical="center"/>
      <protection locked="0"/>
    </xf>
    <xf numFmtId="38" fontId="17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2" xfId="2" applyNumberFormat="1" applyFont="1" applyFill="1" applyBorder="1" applyAlignment="1" applyProtection="1">
      <alignment horizontal="left" vertical="center"/>
      <protection locked="0"/>
    </xf>
    <xf numFmtId="38" fontId="17" fillId="2" borderId="11" xfId="2" applyNumberFormat="1" applyFont="1" applyFill="1" applyBorder="1" applyAlignment="1" applyProtection="1">
      <alignment horizontal="left" vertical="center"/>
      <protection locked="0"/>
    </xf>
    <xf numFmtId="38" fontId="17" fillId="2" borderId="21" xfId="2" applyNumberFormat="1" applyFont="1" applyFill="1" applyBorder="1" applyAlignment="1" applyProtection="1">
      <alignment horizontal="lef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83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Alignment="1" applyProtection="1">
      <alignment horizontal="left"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1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4" xfId="0" applyFont="1" applyBorder="1" applyProtection="1">
      <alignment vertical="center"/>
    </xf>
    <xf numFmtId="0" fontId="14" fillId="0" borderId="17" xfId="0" applyFont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left" vertical="center"/>
    </xf>
    <xf numFmtId="49" fontId="14" fillId="0" borderId="18" xfId="0" applyNumberFormat="1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5" xfId="0" applyFont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/>
    </xf>
    <xf numFmtId="176" fontId="14" fillId="0" borderId="15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1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33" xfId="2" applyFont="1" applyBorder="1" applyAlignment="1" applyProtection="1">
      <alignment horizontal="left" vertical="center"/>
    </xf>
    <xf numFmtId="0" fontId="3" fillId="0" borderId="9" xfId="2" applyFont="1" applyBorder="1" applyAlignment="1" applyProtection="1">
      <alignment horizontal="center" vertical="center" wrapText="1"/>
    </xf>
    <xf numFmtId="0" fontId="3" fillId="0" borderId="23" xfId="2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 wrapText="1"/>
    </xf>
    <xf numFmtId="0" fontId="3" fillId="0" borderId="7" xfId="2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4" xfId="2" applyFont="1" applyBorder="1" applyAlignment="1" applyProtection="1">
      <alignment horizontal="left" vertical="center"/>
    </xf>
    <xf numFmtId="0" fontId="3" fillId="0" borderId="10" xfId="2" applyFont="1" applyBorder="1" applyAlignment="1" applyProtection="1">
      <alignment horizontal="center" vertical="center" wrapText="1"/>
    </xf>
    <xf numFmtId="0" fontId="3" fillId="0" borderId="24" xfId="2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1" xfId="0" applyNumberFormat="1" applyFont="1" applyBorder="1" applyAlignment="1" applyProtection="1">
      <alignment horizontal="right" vertical="center"/>
    </xf>
    <xf numFmtId="0" fontId="3" fillId="0" borderId="12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0" fontId="3" fillId="0" borderId="21" xfId="2" applyFont="1" applyBorder="1" applyProtection="1">
      <alignment vertical="center"/>
    </xf>
    <xf numFmtId="49" fontId="3" fillId="0" borderId="30" xfId="0" applyNumberFormat="1" applyFont="1" applyBorder="1" applyAlignment="1" applyProtection="1">
      <alignment horizontal="right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49" fontId="3" fillId="0" borderId="32" xfId="0" applyNumberFormat="1" applyFont="1" applyBorder="1" applyAlignment="1" applyProtection="1">
      <alignment horizontal="right" vertical="center"/>
    </xf>
    <xf numFmtId="0" fontId="3" fillId="0" borderId="25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49" fontId="3" fillId="4" borderId="28" xfId="2" applyNumberFormat="1" applyFont="1" applyFill="1" applyBorder="1" applyAlignment="1" applyProtection="1">
      <alignment horizontal="left" vertical="center"/>
    </xf>
    <xf numFmtId="38" fontId="3" fillId="4" borderId="25" xfId="2" applyNumberFormat="1" applyFont="1" applyFill="1" applyBorder="1" applyAlignment="1" applyProtection="1">
      <alignment horizontal="right" vertical="center"/>
    </xf>
    <xf numFmtId="14" fontId="3" fillId="4" borderId="26" xfId="2" applyNumberFormat="1" applyFont="1" applyFill="1" applyBorder="1" applyAlignment="1" applyProtection="1">
      <alignment horizontal="right" vertical="center"/>
    </xf>
    <xf numFmtId="49" fontId="17" fillId="4" borderId="25" xfId="0" applyNumberFormat="1" applyFont="1" applyFill="1" applyBorder="1" applyAlignment="1" applyProtection="1">
      <alignment horizontal="left" vertical="center"/>
    </xf>
    <xf numFmtId="38" fontId="17" fillId="4" borderId="28" xfId="0" applyNumberFormat="1" applyFont="1" applyFill="1" applyBorder="1" applyAlignment="1" applyProtection="1">
      <alignment horizontal="left" vertical="center"/>
    </xf>
    <xf numFmtId="38" fontId="17" fillId="4" borderId="29" xfId="0" applyNumberFormat="1" applyFont="1" applyFill="1" applyBorder="1" applyAlignment="1" applyProtection="1">
      <alignment horizontal="left" vertical="center"/>
    </xf>
    <xf numFmtId="0" fontId="3" fillId="0" borderId="4" xfId="2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center" vertical="center"/>
    </xf>
    <xf numFmtId="180" fontId="3" fillId="0" borderId="4" xfId="1" applyNumberFormat="1" applyFont="1" applyBorder="1" applyProtection="1">
      <alignment vertical="center"/>
    </xf>
    <xf numFmtId="176" fontId="3" fillId="0" borderId="4" xfId="1" applyNumberFormat="1" applyFont="1" applyBorder="1" applyProtection="1">
      <alignment vertical="center"/>
    </xf>
    <xf numFmtId="181" fontId="3" fillId="0" borderId="0" xfId="1" applyNumberFormat="1" applyFont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54"/>
  <sheetViews>
    <sheetView showGridLines="0" tabSelected="1" topLeftCell="B1" zoomScaleNormal="100" zoomScalePageLayoutView="60" workbookViewId="0">
      <selection activeCell="B1" sqref="B1"/>
    </sheetView>
  </sheetViews>
  <sheetFormatPr defaultColWidth="9" defaultRowHeight="13.5" x14ac:dyDescent="0.15"/>
  <cols>
    <col min="1" max="1" width="7.125" style="34" hidden="1" customWidth="1"/>
    <col min="2" max="3" width="1.625" style="34" customWidth="1"/>
    <col min="4" max="4" width="5.625" style="34" customWidth="1"/>
    <col min="5" max="5" width="4.5" style="34" customWidth="1"/>
    <col min="6" max="6" width="3.75" style="34" customWidth="1"/>
    <col min="7" max="7" width="3.125" style="34" customWidth="1"/>
    <col min="8" max="8" width="12.5" style="34" customWidth="1"/>
    <col min="9" max="9" width="1.625" style="34" customWidth="1"/>
    <col min="10" max="10" width="9.75" style="34" customWidth="1"/>
    <col min="11" max="11" width="2.875" style="34" customWidth="1"/>
    <col min="12" max="12" width="16.625" style="34" customWidth="1"/>
    <col min="13" max="13" width="5.125" style="34" customWidth="1"/>
    <col min="14" max="14" width="15.625" style="34" customWidth="1"/>
    <col min="15" max="15" width="5.25" style="34" customWidth="1"/>
    <col min="16" max="17" width="7.625" style="34" customWidth="1"/>
    <col min="18" max="19" width="2.625" style="34" customWidth="1"/>
    <col min="20" max="25" width="3.625" style="34" customWidth="1"/>
    <col min="26" max="26" width="2.625" style="34" customWidth="1"/>
    <col min="27" max="27" width="3.625" style="34" customWidth="1"/>
    <col min="28" max="16384" width="9" style="34"/>
  </cols>
  <sheetData>
    <row r="1" spans="1:27" ht="30" customHeight="1" x14ac:dyDescent="0.15">
      <c r="A1" s="174" t="s">
        <v>161</v>
      </c>
      <c r="B1" s="31"/>
      <c r="C1" s="32" t="s">
        <v>163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T1" s="35"/>
      <c r="U1" s="35"/>
      <c r="V1" s="35"/>
      <c r="W1" s="173" t="s">
        <v>174</v>
      </c>
      <c r="X1" s="36"/>
      <c r="Y1" s="36"/>
      <c r="Z1" s="36"/>
      <c r="AA1" s="35"/>
    </row>
    <row r="2" spans="1:27" ht="15.75" hidden="1" customHeight="1" x14ac:dyDescent="0.15">
      <c r="A2" s="174" t="s">
        <v>162</v>
      </c>
      <c r="B2" s="31"/>
      <c r="C2" s="37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  <c r="S2" s="38"/>
      <c r="T2" s="38"/>
      <c r="U2" s="38"/>
      <c r="V2" s="38"/>
      <c r="W2" s="38"/>
      <c r="X2" s="38"/>
      <c r="Y2" s="38"/>
      <c r="Z2" s="38"/>
      <c r="AA2" s="35"/>
    </row>
    <row r="3" spans="1:27" ht="30" customHeight="1" x14ac:dyDescent="0.15">
      <c r="A3" s="175" t="s">
        <v>175</v>
      </c>
      <c r="B3" s="39"/>
      <c r="C3" s="40" t="s">
        <v>164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7" ht="6.75" customHeight="1" x14ac:dyDescent="0.15">
      <c r="A4" s="39"/>
      <c r="B4" s="39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</row>
    <row r="5" spans="1:27" ht="15" customHeight="1" x14ac:dyDescent="0.15">
      <c r="A5" s="39"/>
      <c r="B5" s="39"/>
      <c r="C5" s="44" t="s">
        <v>158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27" ht="15" customHeight="1" x14ac:dyDescent="0.15">
      <c r="A6" s="39"/>
      <c r="B6" s="39"/>
      <c r="C6" s="44" t="s">
        <v>14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6"/>
    </row>
    <row r="7" spans="1:27" ht="15" customHeight="1" x14ac:dyDescent="0.15">
      <c r="A7" s="39"/>
      <c r="B7" s="39"/>
      <c r="C7" s="44" t="s">
        <v>15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6"/>
    </row>
    <row r="8" spans="1:27" ht="15" hidden="1" customHeight="1" x14ac:dyDescent="0.15">
      <c r="A8" s="39"/>
      <c r="B8" s="39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6"/>
    </row>
    <row r="9" spans="1:27" ht="6.75" customHeight="1" x14ac:dyDescent="0.15">
      <c r="A9" s="39"/>
      <c r="B9" s="39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9"/>
    </row>
    <row r="10" spans="1:27" ht="27" customHeight="1" x14ac:dyDescent="0.15">
      <c r="A10" s="39"/>
      <c r="B10" s="39"/>
      <c r="I10" s="50"/>
    </row>
    <row r="11" spans="1:27" ht="15" hidden="1" customHeight="1" x14ac:dyDescent="0.15">
      <c r="A11" s="39"/>
      <c r="B11" s="39"/>
      <c r="I11" s="50"/>
    </row>
    <row r="12" spans="1:27" ht="15" hidden="1" customHeight="1" x14ac:dyDescent="0.15">
      <c r="A12" s="39"/>
      <c r="B12" s="39"/>
      <c r="I12" s="50"/>
    </row>
    <row r="13" spans="1:27" ht="20.100000000000001" customHeight="1" x14ac:dyDescent="0.15">
      <c r="A13" s="39"/>
      <c r="B13" s="39"/>
      <c r="C13" s="51" t="s">
        <v>16</v>
      </c>
      <c r="D13" s="52"/>
      <c r="E13" s="52"/>
      <c r="F13" s="52"/>
      <c r="G13" s="52"/>
      <c r="H13" s="53"/>
    </row>
    <row r="14" spans="1:27" ht="20.100000000000001" customHeight="1" x14ac:dyDescent="0.15">
      <c r="A14" s="39"/>
      <c r="B14" s="39"/>
      <c r="C14" s="54"/>
      <c r="D14" s="55"/>
      <c r="E14" s="55"/>
      <c r="F14" s="55"/>
      <c r="G14" s="55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7"/>
    </row>
    <row r="15" spans="1:27" ht="20.100000000000001" customHeight="1" x14ac:dyDescent="0.15">
      <c r="A15" s="39">
        <f>IFERROR(IF(TRIM($I15)="",1001,0),3)</f>
        <v>1001</v>
      </c>
      <c r="B15" s="39"/>
      <c r="C15" s="58"/>
      <c r="D15" s="59">
        <v>1</v>
      </c>
      <c r="E15" s="60" t="s">
        <v>18</v>
      </c>
      <c r="F15" s="60"/>
      <c r="G15" s="60"/>
      <c r="H15" s="60"/>
      <c r="I15" s="17"/>
      <c r="J15" s="17"/>
      <c r="K15" s="17"/>
      <c r="L15" s="17"/>
      <c r="M15" s="17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1"/>
    </row>
    <row r="16" spans="1:27" ht="20.100000000000001" customHeight="1" x14ac:dyDescent="0.15">
      <c r="A16" s="39"/>
      <c r="B16" s="39"/>
      <c r="C16" s="58"/>
      <c r="D16" s="59"/>
      <c r="E16" s="60"/>
      <c r="F16" s="60"/>
      <c r="G16" s="60"/>
      <c r="H16" s="60"/>
      <c r="I16" s="62"/>
      <c r="J16" s="63" t="str">
        <f>日付例&amp;"　年月日を入力してください。"</f>
        <v>例)2025/4/1、R7/4/1　年月日を入力してください。</v>
      </c>
      <c r="K16" s="63"/>
      <c r="L16" s="63"/>
      <c r="M16" s="63"/>
      <c r="N16" s="63"/>
      <c r="O16" s="63"/>
      <c r="P16" s="63"/>
      <c r="Q16" s="64"/>
      <c r="R16" s="64"/>
      <c r="S16" s="64"/>
      <c r="T16" s="64"/>
      <c r="U16" s="64"/>
      <c r="V16" s="64"/>
      <c r="W16" s="64"/>
      <c r="X16" s="64"/>
      <c r="Y16" s="64"/>
      <c r="Z16" s="61"/>
    </row>
    <row r="17" spans="1:26" ht="15" customHeight="1" x14ac:dyDescent="0.15">
      <c r="A17" s="39"/>
      <c r="B17" s="39"/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</row>
    <row r="18" spans="1:26" ht="15" customHeight="1" x14ac:dyDescent="0.15">
      <c r="A18" s="39"/>
      <c r="B18" s="39"/>
    </row>
    <row r="19" spans="1:26" ht="15.75" hidden="1" customHeight="1" x14ac:dyDescent="0.15">
      <c r="A19" s="39"/>
      <c r="B19" s="39"/>
    </row>
    <row r="20" spans="1:26" ht="15.75" hidden="1" customHeight="1" x14ac:dyDescent="0.15">
      <c r="A20" s="39"/>
      <c r="B20" s="39"/>
    </row>
    <row r="21" spans="1:26" ht="15.75" hidden="1" customHeight="1" x14ac:dyDescent="0.15">
      <c r="A21" s="39"/>
      <c r="B21" s="39"/>
    </row>
    <row r="22" spans="1:26" ht="15.75" hidden="1" customHeight="1" x14ac:dyDescent="0.15">
      <c r="A22" s="39"/>
      <c r="B22" s="39"/>
    </row>
    <row r="23" spans="1:26" ht="15.75" hidden="1" customHeight="1" x14ac:dyDescent="0.15">
      <c r="A23" s="39"/>
      <c r="B23" s="39"/>
    </row>
    <row r="24" spans="1:26" ht="15.75" hidden="1" customHeight="1" x14ac:dyDescent="0.15">
      <c r="A24" s="39"/>
      <c r="B24" s="39"/>
    </row>
    <row r="25" spans="1:26" ht="15.75" hidden="1" customHeight="1" x14ac:dyDescent="0.15">
      <c r="A25" s="39"/>
      <c r="B25" s="39"/>
    </row>
    <row r="26" spans="1:26" ht="15.75" hidden="1" customHeight="1" x14ac:dyDescent="0.15">
      <c r="A26" s="39"/>
      <c r="B26" s="39"/>
    </row>
    <row r="27" spans="1:26" ht="15.75" hidden="1" customHeight="1" x14ac:dyDescent="0.15">
      <c r="A27" s="39"/>
      <c r="B27" s="39"/>
    </row>
    <row r="28" spans="1:26" ht="15" customHeight="1" x14ac:dyDescent="0.15">
      <c r="A28" s="39"/>
      <c r="B28" s="39"/>
    </row>
    <row r="29" spans="1:26" ht="20.100000000000001" customHeight="1" x14ac:dyDescent="0.15">
      <c r="A29" s="39"/>
      <c r="B29" s="39"/>
      <c r="C29" s="51" t="s">
        <v>114</v>
      </c>
      <c r="D29" s="52"/>
      <c r="E29" s="52"/>
      <c r="F29" s="52"/>
      <c r="G29" s="52"/>
      <c r="H29" s="53"/>
      <c r="I29" s="68"/>
    </row>
    <row r="30" spans="1:26" ht="9.9499999999999993" customHeight="1" x14ac:dyDescent="0.15">
      <c r="A30" s="39"/>
      <c r="B30" s="39"/>
      <c r="C30" s="54"/>
      <c r="D30" s="55"/>
      <c r="E30" s="69"/>
      <c r="F30" s="69"/>
      <c r="G30" s="69"/>
      <c r="H30" s="69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7"/>
    </row>
    <row r="31" spans="1:26" ht="20.100000000000001" customHeight="1" x14ac:dyDescent="0.15">
      <c r="A31" s="39"/>
      <c r="B31" s="39"/>
      <c r="C31" s="54"/>
      <c r="D31" s="70" t="s">
        <v>17</v>
      </c>
      <c r="E31" s="71"/>
      <c r="F31" s="71"/>
      <c r="G31" s="71"/>
      <c r="H31" s="71"/>
      <c r="I31" s="7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3"/>
      <c r="Z31" s="61"/>
    </row>
    <row r="32" spans="1:26" ht="9.9499999999999993" customHeight="1" x14ac:dyDescent="0.15">
      <c r="A32" s="39"/>
      <c r="B32" s="39"/>
      <c r="C32" s="5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61"/>
    </row>
    <row r="33" spans="1:26" ht="20.100000000000001" customHeight="1" x14ac:dyDescent="0.15">
      <c r="A33" s="39"/>
      <c r="B33" s="39"/>
      <c r="C33" s="58"/>
      <c r="D33" s="59">
        <v>1</v>
      </c>
      <c r="E33" s="34" t="s">
        <v>0</v>
      </c>
      <c r="I33" s="19"/>
      <c r="J33" s="20"/>
      <c r="K33" s="20"/>
      <c r="L33" s="20"/>
      <c r="M33" s="2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1"/>
    </row>
    <row r="34" spans="1:26" ht="20.100000000000001" customHeight="1" x14ac:dyDescent="0.15">
      <c r="A34" s="39"/>
      <c r="B34" s="39"/>
      <c r="C34" s="58"/>
      <c r="D34" s="59"/>
      <c r="E34" s="60"/>
      <c r="F34" s="60"/>
      <c r="G34" s="60"/>
      <c r="H34" s="60"/>
      <c r="I34" s="62"/>
      <c r="J34" s="63" t="s">
        <v>125</v>
      </c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1"/>
    </row>
    <row r="35" spans="1:26" ht="20.100000000000001" customHeight="1" x14ac:dyDescent="0.15">
      <c r="A35" s="39">
        <f>IFERROR(IF(AND(TRIM($I35)&lt;&gt;"", OR(ISERROR(FIND("@"&amp;LEFT($I35,3)&amp;"@", 都道府県3))=FALSE, ISERROR(FIND("@"&amp;LEFT($I35,4)&amp;"@",都道府県4))=FALSE)=FALSE),1001,0),3)</f>
        <v>0</v>
      </c>
      <c r="B35" s="39"/>
      <c r="C35" s="58"/>
      <c r="D35" s="59">
        <v>2</v>
      </c>
      <c r="E35" s="34" t="s">
        <v>115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61"/>
    </row>
    <row r="36" spans="1:26" ht="20.100000000000001" customHeight="1" x14ac:dyDescent="0.15">
      <c r="A36" s="39"/>
      <c r="B36" s="39"/>
      <c r="C36" s="58"/>
      <c r="D36" s="59"/>
      <c r="E36" s="60"/>
      <c r="F36" s="60"/>
      <c r="G36" s="60"/>
      <c r="H36" s="60"/>
      <c r="I36" s="62"/>
      <c r="J36" s="63" t="s">
        <v>13</v>
      </c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1"/>
    </row>
    <row r="37" spans="1:26" ht="20.100000000000001" customHeight="1" x14ac:dyDescent="0.15">
      <c r="A37" s="39"/>
      <c r="B37" s="39"/>
      <c r="C37" s="58"/>
      <c r="D37" s="59">
        <v>3</v>
      </c>
      <c r="E37" s="34" t="s">
        <v>116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61"/>
    </row>
    <row r="38" spans="1:26" ht="20.100000000000001" customHeight="1" x14ac:dyDescent="0.15">
      <c r="A38" s="39"/>
      <c r="B38" s="39"/>
      <c r="C38" s="75"/>
      <c r="D38" s="60"/>
      <c r="E38" s="60"/>
      <c r="F38" s="60"/>
      <c r="G38" s="60"/>
      <c r="H38" s="60"/>
      <c r="I38" s="62"/>
      <c r="J38" s="63" t="s">
        <v>110</v>
      </c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1"/>
    </row>
    <row r="39" spans="1:26" ht="20.100000000000001" customHeight="1" x14ac:dyDescent="0.15">
      <c r="A39" s="39"/>
      <c r="B39" s="39"/>
      <c r="C39" s="58"/>
      <c r="D39" s="59">
        <v>4</v>
      </c>
      <c r="E39" s="34" t="s">
        <v>1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61"/>
    </row>
    <row r="40" spans="1:26" ht="20.100000000000001" customHeight="1" x14ac:dyDescent="0.15">
      <c r="A40" s="39"/>
      <c r="B40" s="39"/>
      <c r="C40" s="75"/>
      <c r="D40" s="60"/>
      <c r="E40" s="60"/>
      <c r="F40" s="60"/>
      <c r="G40" s="60"/>
      <c r="H40" s="60"/>
      <c r="I40" s="62"/>
      <c r="J40" s="63" t="s">
        <v>76</v>
      </c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76"/>
    </row>
    <row r="41" spans="1:26" ht="20.100000000000001" customHeight="1" x14ac:dyDescent="0.15">
      <c r="A41" s="39"/>
      <c r="B41" s="39"/>
      <c r="C41" s="58"/>
      <c r="D41" s="59">
        <v>5</v>
      </c>
      <c r="E41" s="34" t="s">
        <v>9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61"/>
    </row>
    <row r="42" spans="1:26" ht="20.100000000000001" customHeight="1" x14ac:dyDescent="0.15">
      <c r="A42" s="39"/>
      <c r="B42" s="39"/>
      <c r="C42" s="75"/>
      <c r="D42" s="60"/>
      <c r="E42" s="60"/>
      <c r="F42" s="60"/>
      <c r="G42" s="60"/>
      <c r="H42" s="60"/>
      <c r="I42" s="62"/>
      <c r="J42" s="63" t="s">
        <v>8</v>
      </c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76"/>
    </row>
    <row r="43" spans="1:26" ht="20.100000000000001" customHeight="1" x14ac:dyDescent="0.15">
      <c r="A43" s="39">
        <f>IFERROR(IF(AND(TRIM($I43)&lt;&gt;"", NOT(OR(IFERROR(SEARCH(" ",TRIM($I43)),0)&gt;0, IFERROR(SEARCH("　",TRIM($I43)),0)&gt;0))),1001,0),3)</f>
        <v>0</v>
      </c>
      <c r="B43" s="39"/>
      <c r="C43" s="58"/>
      <c r="D43" s="59">
        <v>6</v>
      </c>
      <c r="E43" s="34" t="s">
        <v>117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61"/>
    </row>
    <row r="44" spans="1:26" ht="20.100000000000001" customHeight="1" x14ac:dyDescent="0.15">
      <c r="A44" s="39"/>
      <c r="B44" s="39"/>
      <c r="C44" s="75"/>
      <c r="D44" s="60"/>
      <c r="E44" s="60"/>
      <c r="F44" s="60"/>
      <c r="G44" s="60"/>
      <c r="H44" s="60"/>
      <c r="I44" s="62"/>
      <c r="J44" s="63" t="s">
        <v>6</v>
      </c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76"/>
    </row>
    <row r="45" spans="1:26" ht="20.100000000000001" customHeight="1" x14ac:dyDescent="0.15">
      <c r="A45" s="39">
        <f>IFERROR(IF(AND(TRIM($I45)&lt;&gt;"", NOT(OR(IFERROR(SEARCH(" ",TRIM($I45)),0)&gt;0, IFERROR(SEARCH("　",TRIM($I45)),0)&gt;0))),1001,0),3)</f>
        <v>0</v>
      </c>
      <c r="B45" s="39"/>
      <c r="C45" s="58"/>
      <c r="D45" s="59">
        <v>7</v>
      </c>
      <c r="E45" s="34" t="s">
        <v>2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61"/>
    </row>
    <row r="46" spans="1:26" ht="20.100000000000001" customHeight="1" x14ac:dyDescent="0.15">
      <c r="A46" s="39"/>
      <c r="B46" s="39"/>
      <c r="C46" s="75"/>
      <c r="D46" s="60"/>
      <c r="E46" s="60"/>
      <c r="F46" s="60"/>
      <c r="G46" s="60"/>
      <c r="H46" s="60"/>
      <c r="I46" s="62"/>
      <c r="J46" s="63" t="s">
        <v>7</v>
      </c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1"/>
    </row>
    <row r="47" spans="1:26" ht="20.100000000000001" customHeight="1" x14ac:dyDescent="0.15">
      <c r="A47" s="39">
        <f>IFERROR(IF(AND($I47&lt;&gt;"", NOT(AND(ISNUMBER(VALUE(SUBSTITUTE($I47,"-",""))), IFERROR(SEARCH("-",$I47),0)&gt;0))),1001,0),3)</f>
        <v>0</v>
      </c>
      <c r="B47" s="39"/>
      <c r="C47" s="58"/>
      <c r="D47" s="59">
        <v>8</v>
      </c>
      <c r="E47" s="34" t="s">
        <v>3</v>
      </c>
      <c r="I47" s="11"/>
      <c r="J47" s="11"/>
      <c r="K47" s="11"/>
      <c r="L47" s="11"/>
      <c r="M47" s="11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1"/>
    </row>
    <row r="48" spans="1:26" ht="20.100000000000001" customHeight="1" x14ac:dyDescent="0.15">
      <c r="A48" s="39"/>
      <c r="B48" s="39"/>
      <c r="C48" s="75"/>
      <c r="D48" s="60"/>
      <c r="E48" s="60"/>
      <c r="F48" s="60"/>
      <c r="G48" s="60"/>
      <c r="H48" s="60"/>
      <c r="I48" s="62"/>
      <c r="J48" s="63" t="s">
        <v>77</v>
      </c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1"/>
    </row>
    <row r="49" spans="1:26" ht="20.100000000000001" customHeight="1" x14ac:dyDescent="0.15">
      <c r="A49" s="39">
        <f>IFERROR(IF(AND($I49&lt;&gt;"", NOT(AND(ISNUMBER(VALUE(SUBSTITUTE($I49,"-",""))), IFERROR(SEARCH("-",$I49),0)&gt;0))),1001,0),3)</f>
        <v>0</v>
      </c>
      <c r="B49" s="39"/>
      <c r="C49" s="58"/>
      <c r="D49" s="59">
        <v>9</v>
      </c>
      <c r="E49" s="34" t="s">
        <v>4</v>
      </c>
      <c r="I49" s="11"/>
      <c r="J49" s="20"/>
      <c r="K49" s="20"/>
      <c r="L49" s="20"/>
      <c r="M49" s="2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1"/>
    </row>
    <row r="50" spans="1:26" ht="20.100000000000001" customHeight="1" x14ac:dyDescent="0.15">
      <c r="A50" s="39"/>
      <c r="B50" s="39"/>
      <c r="C50" s="75"/>
      <c r="D50" s="60"/>
      <c r="E50" s="60"/>
      <c r="F50" s="60"/>
      <c r="G50" s="60"/>
      <c r="H50" s="60"/>
      <c r="I50" s="62"/>
      <c r="J50" s="63" t="s">
        <v>78</v>
      </c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1"/>
    </row>
    <row r="51" spans="1:26" ht="20.100000000000001" customHeight="1" x14ac:dyDescent="0.15">
      <c r="A51" s="39">
        <f>IFERROR(IF(AND(TRIM($I51)&lt;&gt;"", NOT(IFERROR(SEARCH("@",$I51),0)&gt;0)),1001,0),3)</f>
        <v>0</v>
      </c>
      <c r="B51" s="39"/>
      <c r="C51" s="58"/>
      <c r="D51" s="59">
        <v>10</v>
      </c>
      <c r="E51" s="34" t="s">
        <v>118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61"/>
    </row>
    <row r="52" spans="1:26" ht="20.100000000000001" customHeight="1" x14ac:dyDescent="0.15">
      <c r="A52" s="39"/>
      <c r="B52" s="39"/>
      <c r="C52" s="75"/>
      <c r="D52" s="60"/>
      <c r="E52" s="60"/>
      <c r="F52" s="60"/>
      <c r="G52" s="60"/>
      <c r="H52" s="60"/>
      <c r="I52" s="62"/>
      <c r="J52" s="77" t="s">
        <v>113</v>
      </c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1"/>
    </row>
    <row r="53" spans="1:26" ht="15" customHeight="1" x14ac:dyDescent="0.15">
      <c r="A53" s="39"/>
      <c r="B53" s="39"/>
      <c r="C53" s="78"/>
      <c r="D53" s="79"/>
      <c r="E53" s="79"/>
      <c r="F53" s="79"/>
      <c r="G53" s="79"/>
      <c r="H53" s="79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1"/>
    </row>
    <row r="54" spans="1:26" ht="15" customHeight="1" x14ac:dyDescent="0.15">
      <c r="A54" s="39"/>
      <c r="B54" s="39"/>
      <c r="C54" s="60"/>
      <c r="D54" s="60"/>
      <c r="E54" s="60"/>
      <c r="F54" s="60"/>
      <c r="G54" s="60"/>
      <c r="H54" s="60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60"/>
    </row>
    <row r="55" spans="1:26" ht="15.75" hidden="1" customHeight="1" x14ac:dyDescent="0.15">
      <c r="A55" s="39"/>
      <c r="B55" s="39"/>
      <c r="C55" s="60"/>
      <c r="D55" s="60"/>
      <c r="E55" s="60"/>
      <c r="F55" s="60"/>
      <c r="G55" s="60"/>
      <c r="H55" s="60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60"/>
    </row>
    <row r="56" spans="1:26" ht="15.75" hidden="1" customHeight="1" x14ac:dyDescent="0.15">
      <c r="A56" s="39"/>
      <c r="B56" s="39"/>
      <c r="C56" s="60"/>
      <c r="D56" s="60"/>
      <c r="E56" s="60"/>
      <c r="F56" s="60"/>
      <c r="G56" s="60"/>
      <c r="H56" s="60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60"/>
    </row>
    <row r="57" spans="1:26" ht="15.75" hidden="1" customHeight="1" x14ac:dyDescent="0.15">
      <c r="A57" s="39"/>
      <c r="B57" s="39"/>
      <c r="C57" s="60"/>
      <c r="D57" s="60"/>
      <c r="E57" s="60"/>
      <c r="F57" s="60"/>
      <c r="G57" s="60"/>
      <c r="H57" s="60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60"/>
    </row>
    <row r="58" spans="1:26" ht="15.75" hidden="1" customHeight="1" x14ac:dyDescent="0.15">
      <c r="A58" s="39"/>
      <c r="B58" s="39"/>
      <c r="C58" s="60"/>
      <c r="D58" s="60"/>
      <c r="E58" s="60"/>
      <c r="F58" s="60"/>
      <c r="G58" s="60"/>
      <c r="H58" s="60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60"/>
    </row>
    <row r="59" spans="1:26" ht="15.75" hidden="1" customHeight="1" x14ac:dyDescent="0.15">
      <c r="A59" s="39"/>
      <c r="B59" s="39"/>
      <c r="C59" s="60"/>
      <c r="D59" s="60"/>
      <c r="E59" s="60"/>
      <c r="F59" s="60"/>
      <c r="G59" s="60"/>
      <c r="H59" s="60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60"/>
    </row>
    <row r="60" spans="1:26" ht="15.75" hidden="1" customHeight="1" x14ac:dyDescent="0.15">
      <c r="A60" s="39"/>
      <c r="B60" s="39"/>
      <c r="C60" s="60"/>
      <c r="D60" s="60"/>
      <c r="E60" s="60"/>
      <c r="F60" s="60"/>
      <c r="G60" s="60"/>
      <c r="H60" s="60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60"/>
    </row>
    <row r="61" spans="1:26" ht="15.75" hidden="1" customHeight="1" x14ac:dyDescent="0.15">
      <c r="A61" s="39"/>
      <c r="B61" s="39"/>
      <c r="C61" s="60"/>
      <c r="D61" s="60"/>
      <c r="E61" s="60"/>
      <c r="F61" s="60"/>
      <c r="G61" s="60"/>
      <c r="H61" s="60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60"/>
    </row>
    <row r="62" spans="1:26" ht="15.75" hidden="1" customHeight="1" x14ac:dyDescent="0.15">
      <c r="A62" s="39"/>
      <c r="B62" s="39"/>
      <c r="C62" s="60"/>
      <c r="D62" s="60"/>
      <c r="E62" s="60"/>
      <c r="F62" s="60"/>
      <c r="G62" s="60"/>
      <c r="H62" s="60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60"/>
    </row>
    <row r="63" spans="1:26" ht="15.75" hidden="1" customHeight="1" x14ac:dyDescent="0.15">
      <c r="A63" s="39"/>
      <c r="B63" s="39"/>
      <c r="C63" s="60"/>
      <c r="D63" s="60"/>
      <c r="E63" s="60"/>
      <c r="F63" s="60"/>
      <c r="G63" s="60"/>
      <c r="H63" s="60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60"/>
    </row>
    <row r="64" spans="1:26" ht="15" customHeight="1" x14ac:dyDescent="0.15">
      <c r="A64" s="39"/>
      <c r="B64" s="39"/>
      <c r="C64" s="60"/>
      <c r="D64" s="60"/>
      <c r="E64" s="60"/>
      <c r="F64" s="60"/>
      <c r="G64" s="60"/>
      <c r="H64" s="60"/>
      <c r="I64" s="83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ht="20.100000000000001" customHeight="1" x14ac:dyDescent="0.15">
      <c r="A65" s="39"/>
      <c r="B65" s="39"/>
      <c r="C65" s="51" t="s">
        <v>70</v>
      </c>
      <c r="D65" s="52"/>
      <c r="E65" s="52"/>
      <c r="F65" s="52"/>
      <c r="G65" s="52"/>
      <c r="H65" s="53"/>
    </row>
    <row r="66" spans="1:26" ht="9.9499999999999993" customHeight="1" x14ac:dyDescent="0.15">
      <c r="A66" s="39"/>
      <c r="B66" s="39"/>
      <c r="C66" s="54"/>
      <c r="D66" s="55"/>
      <c r="E66" s="69"/>
      <c r="F66" s="69"/>
      <c r="G66" s="69"/>
      <c r="H66" s="69"/>
      <c r="I66" s="84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7"/>
    </row>
    <row r="67" spans="1:26" ht="20.100000000000001" customHeight="1" x14ac:dyDescent="0.15">
      <c r="A67" s="39"/>
      <c r="B67" s="39"/>
      <c r="C67" s="54"/>
      <c r="D67" s="70" t="s">
        <v>17</v>
      </c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3"/>
      <c r="Z67" s="61"/>
    </row>
    <row r="68" spans="1:26" ht="9.9499999999999993" customHeight="1" x14ac:dyDescent="0.15">
      <c r="A68" s="39"/>
      <c r="B68" s="39"/>
      <c r="C68" s="54"/>
      <c r="D68" s="85"/>
      <c r="E68" s="55"/>
      <c r="F68" s="55"/>
      <c r="G68" s="55"/>
      <c r="H68" s="55"/>
      <c r="I68" s="86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1"/>
    </row>
    <row r="69" spans="1:26" ht="20.100000000000001" customHeight="1" x14ac:dyDescent="0.15">
      <c r="A69" s="39"/>
      <c r="B69" s="39"/>
      <c r="C69" s="58"/>
      <c r="D69" s="59">
        <v>1</v>
      </c>
      <c r="E69" s="34" t="s">
        <v>0</v>
      </c>
      <c r="I69" s="19"/>
      <c r="J69" s="20"/>
      <c r="K69" s="20"/>
      <c r="L69" s="20"/>
      <c r="M69" s="2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1"/>
    </row>
    <row r="70" spans="1:26" ht="20.100000000000001" customHeight="1" x14ac:dyDescent="0.15">
      <c r="A70" s="39"/>
      <c r="B70" s="39"/>
      <c r="C70" s="58"/>
      <c r="D70" s="59"/>
      <c r="E70" s="60"/>
      <c r="F70" s="60"/>
      <c r="G70" s="60"/>
      <c r="H70" s="60"/>
      <c r="I70" s="87"/>
      <c r="J70" s="63" t="s">
        <v>125</v>
      </c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1"/>
    </row>
    <row r="71" spans="1:26" ht="20.100000000000001" customHeight="1" x14ac:dyDescent="0.15">
      <c r="A71" s="39">
        <f>IFERROR(IF(AND(TRIM($I71)&lt;&gt;"", OR(ISERROR(FIND("@"&amp;LEFT($I71,3)&amp;"@", 都道府県3))=FALSE, ISERROR(FIND("@"&amp;LEFT($I71,4)&amp;"@",都道府県4))=FALSE)=FALSE),1001,0),3)</f>
        <v>0</v>
      </c>
      <c r="B71" s="39"/>
      <c r="C71" s="58"/>
      <c r="D71" s="59">
        <v>2</v>
      </c>
      <c r="E71" s="34" t="s">
        <v>115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61"/>
    </row>
    <row r="72" spans="1:26" ht="20.100000000000001" customHeight="1" x14ac:dyDescent="0.15">
      <c r="A72" s="39"/>
      <c r="B72" s="39"/>
      <c r="C72" s="58"/>
      <c r="D72" s="59"/>
      <c r="E72" s="60"/>
      <c r="F72" s="60"/>
      <c r="G72" s="60"/>
      <c r="H72" s="60"/>
      <c r="I72" s="87"/>
      <c r="J72" s="63" t="s">
        <v>13</v>
      </c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1"/>
    </row>
    <row r="73" spans="1:26" ht="20.100000000000001" customHeight="1" x14ac:dyDescent="0.15">
      <c r="A73" s="39"/>
      <c r="B73" s="39"/>
      <c r="C73" s="58"/>
      <c r="D73" s="59">
        <v>3</v>
      </c>
      <c r="E73" s="34" t="s">
        <v>116</v>
      </c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61"/>
    </row>
    <row r="74" spans="1:26" ht="30" customHeight="1" x14ac:dyDescent="0.15">
      <c r="A74" s="39"/>
      <c r="B74" s="39"/>
      <c r="C74" s="75"/>
      <c r="D74" s="60"/>
      <c r="F74" s="60"/>
      <c r="G74" s="60"/>
      <c r="H74" s="60"/>
      <c r="I74" s="87"/>
      <c r="J74" s="88" t="s">
        <v>122</v>
      </c>
      <c r="K74" s="88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61"/>
    </row>
    <row r="75" spans="1:26" ht="20.100000000000001" customHeight="1" x14ac:dyDescent="0.15">
      <c r="A75" s="39"/>
      <c r="B75" s="39"/>
      <c r="C75" s="58"/>
      <c r="D75" s="59">
        <v>4</v>
      </c>
      <c r="E75" s="34" t="s">
        <v>1</v>
      </c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61"/>
    </row>
    <row r="76" spans="1:26" ht="30" customHeight="1" x14ac:dyDescent="0.15">
      <c r="A76" s="39"/>
      <c r="B76" s="39"/>
      <c r="C76" s="75"/>
      <c r="D76" s="60"/>
      <c r="E76" s="60"/>
      <c r="F76" s="60"/>
      <c r="G76" s="60"/>
      <c r="H76" s="60"/>
      <c r="I76" s="90"/>
      <c r="J76" s="88" t="s">
        <v>123</v>
      </c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61"/>
    </row>
    <row r="77" spans="1:26" ht="20.100000000000001" customHeight="1" x14ac:dyDescent="0.15">
      <c r="A77" s="39"/>
      <c r="B77" s="39"/>
      <c r="C77" s="58"/>
      <c r="D77" s="59">
        <v>5</v>
      </c>
      <c r="E77" s="34" t="s">
        <v>119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61"/>
    </row>
    <row r="78" spans="1:26" ht="20.100000000000001" customHeight="1" x14ac:dyDescent="0.15">
      <c r="A78" s="39"/>
      <c r="B78" s="39"/>
      <c r="C78" s="75"/>
      <c r="D78" s="60"/>
      <c r="E78" s="60"/>
      <c r="F78" s="60"/>
      <c r="G78" s="60"/>
      <c r="H78" s="60"/>
      <c r="I78" s="87"/>
      <c r="J78" s="63" t="s">
        <v>111</v>
      </c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1"/>
    </row>
    <row r="79" spans="1:26" ht="20.100000000000001" customHeight="1" x14ac:dyDescent="0.15">
      <c r="A79" s="39">
        <f>IFERROR(IF(AND(TRIM($I79)&lt;&gt;"", NOT(OR(IFERROR(SEARCH(" ",TRIM($I79)),0)&gt;0, IFERROR(SEARCH("　",TRIM($I79)),0)&gt;0))),1001,0),3)</f>
        <v>0</v>
      </c>
      <c r="B79" s="39"/>
      <c r="C79" s="58"/>
      <c r="D79" s="59">
        <v>6</v>
      </c>
      <c r="E79" s="34" t="s">
        <v>120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61"/>
    </row>
    <row r="80" spans="1:26" ht="20.100000000000001" customHeight="1" x14ac:dyDescent="0.15">
      <c r="A80" s="39"/>
      <c r="B80" s="39"/>
      <c r="C80" s="75"/>
      <c r="D80" s="60"/>
      <c r="E80" s="91" t="s">
        <v>121</v>
      </c>
      <c r="F80" s="60"/>
      <c r="G80" s="60"/>
      <c r="H80" s="60"/>
      <c r="I80" s="87"/>
      <c r="J80" s="63" t="s">
        <v>6</v>
      </c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1"/>
    </row>
    <row r="81" spans="1:27" ht="20.100000000000001" customHeight="1" x14ac:dyDescent="0.15">
      <c r="A81" s="39">
        <f>IFERROR(IF(AND(TRIM($I81)&lt;&gt;"", NOT(OR(IFERROR(SEARCH(" ",TRIM($I81)),0)&gt;0, IFERROR(SEARCH("　",TRIM($I81)),0)&gt;0))),1001,0),3)</f>
        <v>0</v>
      </c>
      <c r="B81" s="39"/>
      <c r="C81" s="58"/>
      <c r="D81" s="59">
        <v>7</v>
      </c>
      <c r="E81" s="34" t="s">
        <v>120</v>
      </c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61"/>
    </row>
    <row r="82" spans="1:27" ht="20.100000000000001" customHeight="1" x14ac:dyDescent="0.15">
      <c r="A82" s="39"/>
      <c r="B82" s="39"/>
      <c r="C82" s="75"/>
      <c r="D82" s="60"/>
      <c r="E82" s="60"/>
      <c r="F82" s="60"/>
      <c r="G82" s="60"/>
      <c r="H82" s="60"/>
      <c r="I82" s="87"/>
      <c r="J82" s="63" t="s">
        <v>7</v>
      </c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1"/>
    </row>
    <row r="83" spans="1:27" ht="20.100000000000001" customHeight="1" x14ac:dyDescent="0.15">
      <c r="A83" s="39">
        <f>IFERROR(IF(AND($I83&lt;&gt;"", NOT(AND(ISNUMBER(VALUE(SUBSTITUTE($I83,"-",""))), IFERROR(SEARCH("-",$I83),0)&gt;0))),1001,0),3)</f>
        <v>0</v>
      </c>
      <c r="B83" s="39"/>
      <c r="C83" s="58"/>
      <c r="D83" s="59">
        <v>8</v>
      </c>
      <c r="E83" s="34" t="s">
        <v>3</v>
      </c>
      <c r="I83" s="11"/>
      <c r="J83" s="11"/>
      <c r="K83" s="11"/>
      <c r="L83" s="11"/>
      <c r="M83" s="11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1"/>
    </row>
    <row r="84" spans="1:27" ht="20.100000000000001" customHeight="1" x14ac:dyDescent="0.15">
      <c r="A84" s="39"/>
      <c r="B84" s="39"/>
      <c r="C84" s="75"/>
      <c r="D84" s="60"/>
      <c r="E84" s="60"/>
      <c r="F84" s="60"/>
      <c r="G84" s="60"/>
      <c r="H84" s="60"/>
      <c r="I84" s="62"/>
      <c r="J84" s="63" t="s">
        <v>79</v>
      </c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1"/>
    </row>
    <row r="85" spans="1:27" ht="20.100000000000001" customHeight="1" x14ac:dyDescent="0.15">
      <c r="A85" s="39">
        <f>IFERROR(IF(AND($I85&lt;&gt;"", NOT(AND(ISNUMBER(VALUE(SUBSTITUTE($I85,"-",""))), IFERROR(SEARCH("-",$I85),0)&gt;0))),1001,0),3)</f>
        <v>0</v>
      </c>
      <c r="B85" s="39"/>
      <c r="C85" s="58"/>
      <c r="D85" s="59">
        <v>9</v>
      </c>
      <c r="E85" s="34" t="s">
        <v>4</v>
      </c>
      <c r="I85" s="11"/>
      <c r="J85" s="11"/>
      <c r="K85" s="11"/>
      <c r="L85" s="11"/>
      <c r="M85" s="11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1"/>
    </row>
    <row r="86" spans="1:27" s="96" customFormat="1" ht="20.100000000000001" customHeight="1" x14ac:dyDescent="0.15">
      <c r="A86" s="92"/>
      <c r="B86" s="92"/>
      <c r="C86" s="93"/>
      <c r="D86" s="94"/>
      <c r="E86" s="60"/>
      <c r="F86" s="94"/>
      <c r="G86" s="94"/>
      <c r="H86" s="94"/>
      <c r="I86" s="62"/>
      <c r="J86" s="63" t="s">
        <v>78</v>
      </c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95"/>
    </row>
    <row r="87" spans="1:27" ht="20.100000000000001" customHeight="1" x14ac:dyDescent="0.15">
      <c r="A87" s="39">
        <f>IFERROR(IF(AND(TRIM($I87)&lt;&gt;"", NOT(IFERROR(SEARCH("@",$I87),0)&gt;0)),1001,0),3)</f>
        <v>0</v>
      </c>
      <c r="B87" s="39"/>
      <c r="C87" s="58"/>
      <c r="D87" s="59">
        <v>10</v>
      </c>
      <c r="E87" s="34" t="s">
        <v>118</v>
      </c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61"/>
    </row>
    <row r="88" spans="1:27" ht="20.100000000000001" customHeight="1" x14ac:dyDescent="0.15">
      <c r="A88" s="39"/>
      <c r="B88" s="39"/>
      <c r="C88" s="75"/>
      <c r="D88" s="60"/>
      <c r="E88" s="60"/>
      <c r="F88" s="60"/>
      <c r="G88" s="60"/>
      <c r="H88" s="60"/>
      <c r="I88" s="62"/>
      <c r="J88" s="77" t="s">
        <v>113</v>
      </c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1"/>
    </row>
    <row r="89" spans="1:27" ht="15" customHeight="1" x14ac:dyDescent="0.15">
      <c r="A89" s="39"/>
      <c r="B89" s="39"/>
      <c r="C89" s="78"/>
      <c r="D89" s="79"/>
      <c r="E89" s="79"/>
      <c r="F89" s="79"/>
      <c r="G89" s="79"/>
      <c r="H89" s="79"/>
      <c r="I89" s="97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1"/>
    </row>
    <row r="90" spans="1:27" ht="15" customHeight="1" x14ac:dyDescent="0.15">
      <c r="A90" s="39"/>
      <c r="B90" s="39"/>
      <c r="C90" s="60"/>
      <c r="D90" s="60"/>
      <c r="E90" s="60"/>
      <c r="F90" s="60"/>
      <c r="G90" s="60"/>
      <c r="H90" s="60"/>
      <c r="I90" s="98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60"/>
    </row>
    <row r="91" spans="1:27" ht="15" customHeight="1" x14ac:dyDescent="0.15">
      <c r="A91" s="39"/>
      <c r="B91" s="39"/>
      <c r="C91" s="60"/>
      <c r="D91" s="60"/>
      <c r="E91" s="60"/>
      <c r="F91" s="60"/>
      <c r="G91" s="60"/>
      <c r="H91" s="60"/>
      <c r="I91" s="82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pans="1:27" ht="20.100000000000001" customHeight="1" x14ac:dyDescent="0.15">
      <c r="A92" s="39"/>
      <c r="B92" s="39"/>
      <c r="C92" s="51" t="s">
        <v>72</v>
      </c>
      <c r="D92" s="52"/>
      <c r="E92" s="52"/>
      <c r="F92" s="52"/>
      <c r="G92" s="52"/>
      <c r="H92" s="53"/>
      <c r="I92" s="99"/>
    </row>
    <row r="93" spans="1:27" ht="9.9499999999999993" customHeight="1" x14ac:dyDescent="0.15">
      <c r="A93" s="39"/>
      <c r="B93" s="39"/>
      <c r="C93" s="54"/>
      <c r="D93" s="55"/>
      <c r="E93" s="55"/>
      <c r="F93" s="55"/>
      <c r="G93" s="55"/>
      <c r="H93" s="55"/>
      <c r="I93" s="55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7"/>
    </row>
    <row r="94" spans="1:27" ht="30" customHeight="1" x14ac:dyDescent="0.15">
      <c r="A94" s="39"/>
      <c r="B94" s="100"/>
      <c r="C94" s="60"/>
      <c r="D94" s="101" t="s">
        <v>73</v>
      </c>
      <c r="E94" s="102"/>
      <c r="F94" s="102"/>
      <c r="G94" s="102"/>
      <c r="H94" s="102"/>
      <c r="I94" s="103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60"/>
      <c r="AA94" s="75"/>
    </row>
    <row r="95" spans="1:27" ht="9.9499999999999993" customHeight="1" x14ac:dyDescent="0.15">
      <c r="A95" s="39"/>
      <c r="B95" s="39"/>
      <c r="C95" s="75"/>
      <c r="D95" s="85"/>
      <c r="E95" s="60"/>
      <c r="F95" s="60"/>
      <c r="G95" s="60"/>
      <c r="H95" s="60"/>
      <c r="I95" s="86"/>
      <c r="J95" s="82"/>
      <c r="K95" s="82"/>
      <c r="L95" s="82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75"/>
    </row>
    <row r="96" spans="1:27" ht="20.100000000000001" customHeight="1" x14ac:dyDescent="0.15">
      <c r="A96" s="39">
        <f>IFERROR(IF(AND($I96&lt;&gt;"無", $I96&lt;&gt;"有"),1001,0),3)</f>
        <v>0</v>
      </c>
      <c r="B96" s="39"/>
      <c r="C96" s="58"/>
      <c r="D96" s="59">
        <v>1</v>
      </c>
      <c r="E96" s="60" t="s">
        <v>74</v>
      </c>
      <c r="F96" s="60"/>
      <c r="G96" s="60"/>
      <c r="H96" s="60"/>
      <c r="I96" s="11" t="s">
        <v>11</v>
      </c>
      <c r="J96" s="21"/>
      <c r="K96" s="21"/>
      <c r="L96" s="21"/>
      <c r="M96" s="21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104"/>
    </row>
    <row r="97" spans="1:27" ht="20.100000000000001" customHeight="1" x14ac:dyDescent="0.15">
      <c r="A97" s="39"/>
      <c r="B97" s="39"/>
      <c r="C97" s="75"/>
      <c r="D97" s="60"/>
      <c r="E97" s="60"/>
      <c r="F97" s="60"/>
      <c r="G97" s="60"/>
      <c r="H97" s="60"/>
      <c r="I97" s="62"/>
      <c r="J97" s="63" t="s">
        <v>12</v>
      </c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104"/>
    </row>
    <row r="98" spans="1:27" ht="20.100000000000001" customHeight="1" x14ac:dyDescent="0.15">
      <c r="A98" s="39">
        <f>IFERROR(IF(AND($I96="有", OR(TRIM($I98)="", OR(NOT(ISNUMBER(VALUE($P98))), TRIM($P98)="", LEN($P98)&lt;&gt;6))),1001,0),3)</f>
        <v>0</v>
      </c>
      <c r="B98" s="39"/>
      <c r="C98" s="58"/>
      <c r="D98" s="59">
        <f>D96+1</f>
        <v>2</v>
      </c>
      <c r="E98" s="34" t="s">
        <v>80</v>
      </c>
      <c r="I98" s="11"/>
      <c r="J98" s="21"/>
      <c r="K98" s="21"/>
      <c r="L98" s="21"/>
      <c r="M98" s="21"/>
      <c r="N98" s="86" t="s">
        <v>19</v>
      </c>
      <c r="O98" s="105" t="s">
        <v>20</v>
      </c>
      <c r="P98" s="11"/>
      <c r="Q98" s="11"/>
      <c r="R98" s="60" t="s">
        <v>21</v>
      </c>
      <c r="S98" s="60"/>
      <c r="T98" s="60"/>
      <c r="U98" s="60"/>
      <c r="V98" s="60"/>
      <c r="W98" s="60"/>
      <c r="X98" s="60"/>
      <c r="Z98" s="104"/>
    </row>
    <row r="99" spans="1:27" ht="30" customHeight="1" x14ac:dyDescent="0.15">
      <c r="A99" s="39"/>
      <c r="B99" s="39"/>
      <c r="C99" s="75"/>
      <c r="D99" s="60"/>
      <c r="E99" s="60"/>
      <c r="F99" s="60"/>
      <c r="G99" s="60"/>
      <c r="H99" s="60"/>
      <c r="I99" s="87"/>
      <c r="J99" s="106" t="s">
        <v>124</v>
      </c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4"/>
    </row>
    <row r="100" spans="1:27" ht="20.100000000000001" customHeight="1" x14ac:dyDescent="0.15">
      <c r="A100" s="39">
        <f>IFERROR(IF(AND($I96="有", TRIM($I100)=""),1001,0),3)</f>
        <v>0</v>
      </c>
      <c r="B100" s="39"/>
      <c r="C100" s="58"/>
      <c r="D100" s="59">
        <f>D98+1</f>
        <v>3</v>
      </c>
      <c r="E100" s="34" t="s">
        <v>169</v>
      </c>
      <c r="I100" s="17"/>
      <c r="J100" s="17"/>
      <c r="K100" s="17"/>
      <c r="L100" s="17"/>
      <c r="M100" s="17"/>
      <c r="N100" s="86"/>
      <c r="O100" s="86"/>
      <c r="P100" s="86"/>
      <c r="Q100" s="60"/>
      <c r="R100" s="60"/>
      <c r="S100" s="60"/>
      <c r="T100" s="60"/>
      <c r="U100" s="60"/>
      <c r="V100" s="60"/>
      <c r="W100" s="60"/>
      <c r="X100" s="60"/>
      <c r="Y100" s="60"/>
      <c r="Z100" s="61"/>
      <c r="AA100" s="60"/>
    </row>
    <row r="101" spans="1:27" ht="20.100000000000001" customHeight="1" x14ac:dyDescent="0.15">
      <c r="A101" s="39"/>
      <c r="B101" s="39"/>
      <c r="C101" s="75"/>
      <c r="D101" s="60"/>
      <c r="E101" s="91" t="s">
        <v>168</v>
      </c>
      <c r="F101" s="60"/>
      <c r="G101" s="60"/>
      <c r="H101" s="60"/>
      <c r="I101" s="62"/>
      <c r="J101" s="107" t="str">
        <f>日付例&amp;"　年月日を入力してください。"</f>
        <v>例)2025/4/1、R7/4/1　年月日を入力してください。</v>
      </c>
      <c r="K101" s="63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108"/>
      <c r="AA101" s="64"/>
    </row>
    <row r="102" spans="1:27" ht="9.9499999999999993" customHeight="1" x14ac:dyDescent="0.15">
      <c r="A102" s="39"/>
      <c r="B102" s="39"/>
      <c r="C102" s="75"/>
      <c r="D102" s="85"/>
      <c r="E102" s="60"/>
      <c r="F102" s="60"/>
      <c r="G102" s="60"/>
      <c r="H102" s="60"/>
      <c r="I102" s="86"/>
      <c r="J102" s="82"/>
      <c r="K102" s="82"/>
      <c r="L102" s="82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75"/>
    </row>
    <row r="103" spans="1:27" ht="30" customHeight="1" x14ac:dyDescent="0.15">
      <c r="A103" s="39"/>
      <c r="B103" s="100"/>
      <c r="C103" s="60"/>
      <c r="D103" s="101" t="s">
        <v>172</v>
      </c>
      <c r="E103" s="102"/>
      <c r="F103" s="102"/>
      <c r="G103" s="102"/>
      <c r="H103" s="102"/>
      <c r="I103" s="103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60"/>
      <c r="AA103" s="75"/>
    </row>
    <row r="104" spans="1:27" ht="9.9499999999999993" customHeight="1" x14ac:dyDescent="0.15">
      <c r="A104" s="39"/>
      <c r="B104" s="39"/>
      <c r="C104" s="75"/>
      <c r="D104" s="85"/>
      <c r="E104" s="60"/>
      <c r="F104" s="60"/>
      <c r="G104" s="60"/>
      <c r="H104" s="60"/>
      <c r="I104" s="109"/>
      <c r="J104" s="82"/>
      <c r="K104" s="82"/>
      <c r="L104" s="82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75"/>
    </row>
    <row r="105" spans="1:27" ht="20.100000000000001" customHeight="1" x14ac:dyDescent="0.15">
      <c r="A105" s="39">
        <f>IFERROR(IF(AND($I105&lt;&gt;"無", $I105&lt;&gt;"有"),1001,0),3)</f>
        <v>0</v>
      </c>
      <c r="B105" s="39"/>
      <c r="C105" s="58"/>
      <c r="D105" s="59">
        <v>4</v>
      </c>
      <c r="E105" s="60" t="s">
        <v>173</v>
      </c>
      <c r="F105" s="60"/>
      <c r="G105" s="60"/>
      <c r="H105" s="60"/>
      <c r="I105" s="11" t="s">
        <v>11</v>
      </c>
      <c r="J105" s="21"/>
      <c r="K105" s="21"/>
      <c r="L105" s="21"/>
      <c r="M105" s="21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104"/>
    </row>
    <row r="106" spans="1:27" ht="20.100000000000001" customHeight="1" x14ac:dyDescent="0.15">
      <c r="A106" s="39"/>
      <c r="B106" s="39"/>
      <c r="C106" s="75"/>
      <c r="D106" s="60"/>
      <c r="E106" s="91"/>
      <c r="F106" s="60"/>
      <c r="G106" s="60"/>
      <c r="H106" s="60"/>
      <c r="I106" s="62"/>
      <c r="J106" s="107" t="s">
        <v>12</v>
      </c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4"/>
    </row>
    <row r="107" spans="1:27" ht="20.100000000000001" customHeight="1" x14ac:dyDescent="0.15">
      <c r="A107" s="39">
        <f>IFERROR(IF(AND($I105="有", TRIM($I107)=""),1001,0),3)</f>
        <v>0</v>
      </c>
      <c r="B107" s="39"/>
      <c r="C107" s="58"/>
      <c r="D107" s="59">
        <v>5</v>
      </c>
      <c r="E107" s="34" t="s">
        <v>171</v>
      </c>
      <c r="I107" s="17"/>
      <c r="J107" s="17"/>
      <c r="K107" s="17"/>
      <c r="L107" s="17"/>
      <c r="M107" s="17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104"/>
    </row>
    <row r="108" spans="1:27" ht="20.100000000000001" customHeight="1" x14ac:dyDescent="0.15">
      <c r="A108" s="39"/>
      <c r="B108" s="39"/>
      <c r="C108" s="58"/>
      <c r="D108" s="59"/>
      <c r="E108" s="91" t="s">
        <v>170</v>
      </c>
      <c r="F108" s="60"/>
      <c r="G108" s="60"/>
      <c r="H108" s="60"/>
      <c r="I108" s="62"/>
      <c r="J108" s="107" t="str">
        <f>日付例&amp;"　年月日を入力してください。"</f>
        <v>例)2025/4/1、R7/4/1　年月日を入力してください。</v>
      </c>
      <c r="K108" s="107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104"/>
    </row>
    <row r="109" spans="1:27" ht="20.100000000000001" customHeight="1" x14ac:dyDescent="0.15">
      <c r="A109" s="39"/>
      <c r="B109" s="39"/>
      <c r="C109" s="58"/>
      <c r="D109" s="59">
        <f>D107+1</f>
        <v>6</v>
      </c>
      <c r="E109" s="34" t="s">
        <v>75</v>
      </c>
      <c r="I109" s="62"/>
      <c r="J109" s="64"/>
      <c r="K109" s="64"/>
      <c r="L109" s="110"/>
      <c r="M109" s="111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104"/>
    </row>
    <row r="110" spans="1:27" s="114" customFormat="1" ht="45" customHeight="1" x14ac:dyDescent="0.15">
      <c r="A110" s="112"/>
      <c r="B110" s="112"/>
      <c r="C110" s="113"/>
      <c r="E110" s="115" t="s">
        <v>160</v>
      </c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6"/>
    </row>
    <row r="111" spans="1:27" ht="15" customHeight="1" x14ac:dyDescent="0.15">
      <c r="A111" s="39"/>
      <c r="B111" s="39"/>
      <c r="C111" s="54"/>
      <c r="E111" s="117" t="s">
        <v>156</v>
      </c>
      <c r="F111" s="118"/>
      <c r="G111" s="118"/>
      <c r="H111" s="118"/>
      <c r="I111" s="118"/>
      <c r="J111" s="118"/>
      <c r="K111" s="119"/>
      <c r="L111" s="120" t="s">
        <v>71</v>
      </c>
      <c r="M111" s="121" t="s">
        <v>112</v>
      </c>
      <c r="N111" s="122"/>
      <c r="O111" s="123" t="s">
        <v>167</v>
      </c>
      <c r="P111" s="124"/>
      <c r="Q111" s="124"/>
      <c r="R111" s="124"/>
      <c r="S111" s="125"/>
      <c r="T111" s="126" t="s">
        <v>159</v>
      </c>
      <c r="U111" s="127"/>
      <c r="V111" s="127"/>
      <c r="W111" s="127"/>
      <c r="X111" s="127"/>
      <c r="Y111" s="128"/>
      <c r="AA111" s="129"/>
    </row>
    <row r="112" spans="1:27" ht="15" customHeight="1" x14ac:dyDescent="0.15">
      <c r="A112" s="39"/>
      <c r="B112" s="39"/>
      <c r="C112" s="58"/>
      <c r="D112" s="104"/>
      <c r="E112" s="130"/>
      <c r="F112" s="131"/>
      <c r="G112" s="131"/>
      <c r="H112" s="131"/>
      <c r="I112" s="131"/>
      <c r="J112" s="131"/>
      <c r="K112" s="132"/>
      <c r="L112" s="133"/>
      <c r="M112" s="134"/>
      <c r="N112" s="135"/>
      <c r="O112" s="136"/>
      <c r="P112" s="137"/>
      <c r="Q112" s="137"/>
      <c r="R112" s="137"/>
      <c r="S112" s="138"/>
      <c r="T112" s="139"/>
      <c r="U112" s="140"/>
      <c r="V112" s="140"/>
      <c r="W112" s="140"/>
      <c r="X112" s="140"/>
      <c r="Y112" s="141"/>
      <c r="Z112" s="60"/>
      <c r="AA112" s="75"/>
    </row>
    <row r="113" spans="1:27" ht="20.100000000000001" customHeight="1" x14ac:dyDescent="0.15">
      <c r="A113" s="39"/>
      <c r="B113" s="39"/>
      <c r="C113" s="58"/>
      <c r="D113" s="104"/>
      <c r="E113" s="142" t="s">
        <v>81</v>
      </c>
      <c r="F113" s="143" t="s">
        <v>128</v>
      </c>
      <c r="G113" s="144"/>
      <c r="H113" s="144"/>
      <c r="I113" s="144"/>
      <c r="J113" s="144"/>
      <c r="K113" s="145"/>
      <c r="L113" s="1"/>
      <c r="M113" s="12"/>
      <c r="N113" s="13"/>
      <c r="O113" s="12"/>
      <c r="P113" s="26"/>
      <c r="Q113" s="26"/>
      <c r="R113" s="26"/>
      <c r="S113" s="27"/>
      <c r="T113" s="28"/>
      <c r="U113" s="29"/>
      <c r="V113" s="29"/>
      <c r="W113" s="29"/>
      <c r="X113" s="29"/>
      <c r="Y113" s="30"/>
      <c r="Z113" s="60"/>
      <c r="AA113" s="75"/>
    </row>
    <row r="114" spans="1:27" ht="20.100000000000001" customHeight="1" x14ac:dyDescent="0.15">
      <c r="A114" s="39"/>
      <c r="B114" s="39"/>
      <c r="C114" s="58"/>
      <c r="D114" s="104"/>
      <c r="E114" s="146" t="s">
        <v>82</v>
      </c>
      <c r="F114" s="147" t="s">
        <v>129</v>
      </c>
      <c r="G114" s="148"/>
      <c r="H114" s="148"/>
      <c r="I114" s="148"/>
      <c r="J114" s="148"/>
      <c r="K114" s="149"/>
      <c r="L114" s="2"/>
      <c r="M114" s="4"/>
      <c r="N114" s="10"/>
      <c r="O114" s="4"/>
      <c r="P114" s="5"/>
      <c r="Q114" s="5"/>
      <c r="R114" s="5"/>
      <c r="S114" s="6"/>
      <c r="T114" s="14"/>
      <c r="U114" s="15"/>
      <c r="V114" s="15"/>
      <c r="W114" s="15"/>
      <c r="X114" s="15"/>
      <c r="Y114" s="16"/>
      <c r="Z114" s="60"/>
      <c r="AA114" s="75"/>
    </row>
    <row r="115" spans="1:27" ht="20.100000000000001" customHeight="1" x14ac:dyDescent="0.15">
      <c r="A115" s="39"/>
      <c r="B115" s="39"/>
      <c r="C115" s="58"/>
      <c r="D115" s="104"/>
      <c r="E115" s="146" t="s">
        <v>83</v>
      </c>
      <c r="F115" s="147" t="s">
        <v>130</v>
      </c>
      <c r="G115" s="148"/>
      <c r="H115" s="148"/>
      <c r="I115" s="148"/>
      <c r="J115" s="148"/>
      <c r="K115" s="149"/>
      <c r="L115" s="2"/>
      <c r="M115" s="4"/>
      <c r="N115" s="10"/>
      <c r="O115" s="4"/>
      <c r="P115" s="5"/>
      <c r="Q115" s="5"/>
      <c r="R115" s="5"/>
      <c r="S115" s="6"/>
      <c r="T115" s="14"/>
      <c r="U115" s="15"/>
      <c r="V115" s="15"/>
      <c r="W115" s="15"/>
      <c r="X115" s="15"/>
      <c r="Y115" s="16"/>
      <c r="Z115" s="60"/>
      <c r="AA115" s="75"/>
    </row>
    <row r="116" spans="1:27" ht="20.100000000000001" customHeight="1" x14ac:dyDescent="0.15">
      <c r="A116" s="39"/>
      <c r="B116" s="39"/>
      <c r="C116" s="58"/>
      <c r="D116" s="104"/>
      <c r="E116" s="146" t="s">
        <v>84</v>
      </c>
      <c r="F116" s="147" t="s">
        <v>131</v>
      </c>
      <c r="G116" s="148"/>
      <c r="H116" s="148"/>
      <c r="I116" s="148"/>
      <c r="J116" s="148"/>
      <c r="K116" s="149"/>
      <c r="L116" s="2"/>
      <c r="M116" s="4"/>
      <c r="N116" s="10"/>
      <c r="O116" s="4"/>
      <c r="P116" s="5"/>
      <c r="Q116" s="5"/>
      <c r="R116" s="5"/>
      <c r="S116" s="6"/>
      <c r="T116" s="14"/>
      <c r="U116" s="15"/>
      <c r="V116" s="15"/>
      <c r="W116" s="15"/>
      <c r="X116" s="15"/>
      <c r="Y116" s="16"/>
      <c r="Z116" s="60"/>
      <c r="AA116" s="75"/>
    </row>
    <row r="117" spans="1:27" ht="20.100000000000001" customHeight="1" x14ac:dyDescent="0.15">
      <c r="A117" s="39"/>
      <c r="B117" s="39"/>
      <c r="C117" s="58"/>
      <c r="D117" s="104"/>
      <c r="E117" s="146" t="s">
        <v>85</v>
      </c>
      <c r="F117" s="147" t="s">
        <v>132</v>
      </c>
      <c r="G117" s="148"/>
      <c r="H117" s="148"/>
      <c r="I117" s="148"/>
      <c r="J117" s="148"/>
      <c r="K117" s="149"/>
      <c r="L117" s="2"/>
      <c r="M117" s="4"/>
      <c r="N117" s="10"/>
      <c r="O117" s="4"/>
      <c r="P117" s="5"/>
      <c r="Q117" s="5"/>
      <c r="R117" s="5"/>
      <c r="S117" s="6"/>
      <c r="T117" s="14"/>
      <c r="U117" s="15"/>
      <c r="V117" s="15"/>
      <c r="W117" s="15"/>
      <c r="X117" s="15"/>
      <c r="Y117" s="16"/>
      <c r="Z117" s="60"/>
      <c r="AA117" s="75"/>
    </row>
    <row r="118" spans="1:27" ht="20.100000000000001" customHeight="1" x14ac:dyDescent="0.15">
      <c r="A118" s="39"/>
      <c r="B118" s="39"/>
      <c r="C118" s="58"/>
      <c r="D118" s="104"/>
      <c r="E118" s="146" t="s">
        <v>86</v>
      </c>
      <c r="F118" s="147" t="s">
        <v>133</v>
      </c>
      <c r="G118" s="148"/>
      <c r="H118" s="148"/>
      <c r="I118" s="148"/>
      <c r="J118" s="148"/>
      <c r="K118" s="149"/>
      <c r="L118" s="2"/>
      <c r="M118" s="4"/>
      <c r="N118" s="10"/>
      <c r="O118" s="4"/>
      <c r="P118" s="5"/>
      <c r="Q118" s="5"/>
      <c r="R118" s="5"/>
      <c r="S118" s="6"/>
      <c r="T118" s="14"/>
      <c r="U118" s="15"/>
      <c r="V118" s="15"/>
      <c r="W118" s="15"/>
      <c r="X118" s="15"/>
      <c r="Y118" s="16"/>
      <c r="Z118" s="60"/>
      <c r="AA118" s="75"/>
    </row>
    <row r="119" spans="1:27" ht="20.100000000000001" customHeight="1" x14ac:dyDescent="0.15">
      <c r="A119" s="39"/>
      <c r="B119" s="39"/>
      <c r="C119" s="58"/>
      <c r="D119" s="104"/>
      <c r="E119" s="146" t="s">
        <v>87</v>
      </c>
      <c r="F119" s="147" t="s">
        <v>134</v>
      </c>
      <c r="G119" s="148"/>
      <c r="H119" s="148"/>
      <c r="I119" s="148"/>
      <c r="J119" s="148"/>
      <c r="K119" s="149"/>
      <c r="L119" s="2"/>
      <c r="M119" s="4"/>
      <c r="N119" s="10"/>
      <c r="O119" s="4"/>
      <c r="P119" s="5"/>
      <c r="Q119" s="5"/>
      <c r="R119" s="5"/>
      <c r="S119" s="6"/>
      <c r="T119" s="14"/>
      <c r="U119" s="15"/>
      <c r="V119" s="15"/>
      <c r="W119" s="15"/>
      <c r="X119" s="15"/>
      <c r="Y119" s="16"/>
      <c r="Z119" s="60"/>
      <c r="AA119" s="75"/>
    </row>
    <row r="120" spans="1:27" ht="20.100000000000001" customHeight="1" x14ac:dyDescent="0.15">
      <c r="A120" s="39"/>
      <c r="B120" s="39"/>
      <c r="C120" s="58"/>
      <c r="D120" s="104"/>
      <c r="E120" s="146" t="s">
        <v>88</v>
      </c>
      <c r="F120" s="147" t="s">
        <v>135</v>
      </c>
      <c r="G120" s="148"/>
      <c r="H120" s="148"/>
      <c r="I120" s="148"/>
      <c r="J120" s="148"/>
      <c r="K120" s="149"/>
      <c r="L120" s="2"/>
      <c r="M120" s="4"/>
      <c r="N120" s="10"/>
      <c r="O120" s="4"/>
      <c r="P120" s="5"/>
      <c r="Q120" s="5"/>
      <c r="R120" s="5"/>
      <c r="S120" s="6"/>
      <c r="T120" s="14"/>
      <c r="U120" s="15"/>
      <c r="V120" s="15"/>
      <c r="W120" s="15"/>
      <c r="X120" s="15"/>
      <c r="Y120" s="16"/>
      <c r="Z120" s="60"/>
      <c r="AA120" s="75"/>
    </row>
    <row r="121" spans="1:27" ht="20.100000000000001" customHeight="1" x14ac:dyDescent="0.15">
      <c r="A121" s="39"/>
      <c r="B121" s="39"/>
      <c r="C121" s="58"/>
      <c r="D121" s="104"/>
      <c r="E121" s="146" t="s">
        <v>89</v>
      </c>
      <c r="F121" s="147" t="s">
        <v>136</v>
      </c>
      <c r="G121" s="148"/>
      <c r="H121" s="148"/>
      <c r="I121" s="148"/>
      <c r="J121" s="148"/>
      <c r="K121" s="149"/>
      <c r="L121" s="2"/>
      <c r="M121" s="4"/>
      <c r="N121" s="10"/>
      <c r="O121" s="4"/>
      <c r="P121" s="5"/>
      <c r="Q121" s="5"/>
      <c r="R121" s="5"/>
      <c r="S121" s="6"/>
      <c r="T121" s="14"/>
      <c r="U121" s="15"/>
      <c r="V121" s="15"/>
      <c r="W121" s="15"/>
      <c r="X121" s="15"/>
      <c r="Y121" s="16"/>
      <c r="Z121" s="60"/>
      <c r="AA121" s="75"/>
    </row>
    <row r="122" spans="1:27" ht="20.100000000000001" customHeight="1" x14ac:dyDescent="0.15">
      <c r="A122" s="39"/>
      <c r="B122" s="39"/>
      <c r="C122" s="58"/>
      <c r="D122" s="104"/>
      <c r="E122" s="146" t="s">
        <v>90</v>
      </c>
      <c r="F122" s="147" t="s">
        <v>137</v>
      </c>
      <c r="G122" s="148"/>
      <c r="H122" s="148"/>
      <c r="I122" s="148"/>
      <c r="J122" s="148"/>
      <c r="K122" s="149"/>
      <c r="L122" s="2"/>
      <c r="M122" s="4"/>
      <c r="N122" s="10"/>
      <c r="O122" s="4"/>
      <c r="P122" s="5"/>
      <c r="Q122" s="5"/>
      <c r="R122" s="5"/>
      <c r="S122" s="6"/>
      <c r="T122" s="14"/>
      <c r="U122" s="15"/>
      <c r="V122" s="15"/>
      <c r="W122" s="15"/>
      <c r="X122" s="15"/>
      <c r="Y122" s="16"/>
      <c r="Z122" s="60"/>
      <c r="AA122" s="75"/>
    </row>
    <row r="123" spans="1:27" ht="20.100000000000001" customHeight="1" x14ac:dyDescent="0.15">
      <c r="A123" s="39"/>
      <c r="B123" s="39"/>
      <c r="C123" s="58"/>
      <c r="D123" s="104"/>
      <c r="E123" s="146" t="s">
        <v>91</v>
      </c>
      <c r="F123" s="147" t="s">
        <v>138</v>
      </c>
      <c r="G123" s="148"/>
      <c r="H123" s="148"/>
      <c r="I123" s="148"/>
      <c r="J123" s="148"/>
      <c r="K123" s="149"/>
      <c r="L123" s="2"/>
      <c r="M123" s="4"/>
      <c r="N123" s="10"/>
      <c r="O123" s="4"/>
      <c r="P123" s="5"/>
      <c r="Q123" s="5"/>
      <c r="R123" s="5"/>
      <c r="S123" s="6"/>
      <c r="T123" s="14"/>
      <c r="U123" s="15"/>
      <c r="V123" s="15"/>
      <c r="W123" s="15"/>
      <c r="X123" s="15"/>
      <c r="Y123" s="16"/>
      <c r="Z123" s="60"/>
      <c r="AA123" s="75"/>
    </row>
    <row r="124" spans="1:27" ht="20.100000000000001" customHeight="1" x14ac:dyDescent="0.15">
      <c r="A124" s="39"/>
      <c r="B124" s="39"/>
      <c r="C124" s="58"/>
      <c r="D124" s="104"/>
      <c r="E124" s="146" t="s">
        <v>92</v>
      </c>
      <c r="F124" s="147" t="s">
        <v>139</v>
      </c>
      <c r="G124" s="148"/>
      <c r="H124" s="148"/>
      <c r="I124" s="148"/>
      <c r="J124" s="148"/>
      <c r="K124" s="149"/>
      <c r="L124" s="2"/>
      <c r="M124" s="4"/>
      <c r="N124" s="10"/>
      <c r="O124" s="4"/>
      <c r="P124" s="5"/>
      <c r="Q124" s="5"/>
      <c r="R124" s="5"/>
      <c r="S124" s="6"/>
      <c r="T124" s="14"/>
      <c r="U124" s="15"/>
      <c r="V124" s="15"/>
      <c r="W124" s="15"/>
      <c r="X124" s="15"/>
      <c r="Y124" s="16"/>
      <c r="Z124" s="60"/>
      <c r="AA124" s="75"/>
    </row>
    <row r="125" spans="1:27" ht="20.100000000000001" customHeight="1" x14ac:dyDescent="0.15">
      <c r="A125" s="39"/>
      <c r="B125" s="39"/>
      <c r="C125" s="58"/>
      <c r="D125" s="104"/>
      <c r="E125" s="146" t="s">
        <v>93</v>
      </c>
      <c r="F125" s="147" t="s">
        <v>157</v>
      </c>
      <c r="G125" s="148"/>
      <c r="H125" s="148"/>
      <c r="I125" s="148"/>
      <c r="J125" s="148"/>
      <c r="K125" s="149"/>
      <c r="L125" s="2"/>
      <c r="M125" s="4"/>
      <c r="N125" s="10"/>
      <c r="O125" s="4"/>
      <c r="P125" s="5"/>
      <c r="Q125" s="5"/>
      <c r="R125" s="5"/>
      <c r="S125" s="6"/>
      <c r="T125" s="14"/>
      <c r="U125" s="15"/>
      <c r="V125" s="15"/>
      <c r="W125" s="15"/>
      <c r="X125" s="15"/>
      <c r="Y125" s="16"/>
      <c r="Z125" s="60"/>
      <c r="AA125" s="75"/>
    </row>
    <row r="126" spans="1:27" ht="20.100000000000001" customHeight="1" x14ac:dyDescent="0.15">
      <c r="A126" s="39"/>
      <c r="B126" s="39"/>
      <c r="C126" s="58"/>
      <c r="D126" s="104"/>
      <c r="E126" s="146" t="s">
        <v>94</v>
      </c>
      <c r="F126" s="147" t="s">
        <v>140</v>
      </c>
      <c r="G126" s="148"/>
      <c r="H126" s="148"/>
      <c r="I126" s="148"/>
      <c r="J126" s="148"/>
      <c r="K126" s="149"/>
      <c r="L126" s="2"/>
      <c r="M126" s="4"/>
      <c r="N126" s="10"/>
      <c r="O126" s="4"/>
      <c r="P126" s="5"/>
      <c r="Q126" s="5"/>
      <c r="R126" s="5"/>
      <c r="S126" s="6"/>
      <c r="T126" s="7"/>
      <c r="U126" s="8"/>
      <c r="V126" s="8"/>
      <c r="W126" s="8"/>
      <c r="X126" s="8"/>
      <c r="Y126" s="9"/>
      <c r="Z126" s="60"/>
      <c r="AA126" s="75"/>
    </row>
    <row r="127" spans="1:27" ht="20.100000000000001" customHeight="1" x14ac:dyDescent="0.15">
      <c r="A127" s="39"/>
      <c r="B127" s="39"/>
      <c r="C127" s="58"/>
      <c r="D127" s="104"/>
      <c r="E127" s="146" t="s">
        <v>95</v>
      </c>
      <c r="F127" s="147" t="s">
        <v>141</v>
      </c>
      <c r="G127" s="148"/>
      <c r="H127" s="148"/>
      <c r="I127" s="148"/>
      <c r="J127" s="148"/>
      <c r="K127" s="149"/>
      <c r="L127" s="2"/>
      <c r="M127" s="4"/>
      <c r="N127" s="10"/>
      <c r="O127" s="4"/>
      <c r="P127" s="5"/>
      <c r="Q127" s="5"/>
      <c r="R127" s="5"/>
      <c r="S127" s="6"/>
      <c r="T127" s="7"/>
      <c r="U127" s="8"/>
      <c r="V127" s="8"/>
      <c r="W127" s="8"/>
      <c r="X127" s="8"/>
      <c r="Y127" s="9"/>
      <c r="Z127" s="60"/>
      <c r="AA127" s="75"/>
    </row>
    <row r="128" spans="1:27" ht="20.100000000000001" customHeight="1" x14ac:dyDescent="0.15">
      <c r="A128" s="39"/>
      <c r="B128" s="39"/>
      <c r="C128" s="58"/>
      <c r="D128" s="104"/>
      <c r="E128" s="146" t="s">
        <v>96</v>
      </c>
      <c r="F128" s="147" t="s">
        <v>142</v>
      </c>
      <c r="G128" s="148"/>
      <c r="H128" s="148"/>
      <c r="I128" s="148"/>
      <c r="J128" s="148"/>
      <c r="K128" s="149"/>
      <c r="L128" s="2"/>
      <c r="M128" s="4"/>
      <c r="N128" s="10"/>
      <c r="O128" s="4"/>
      <c r="P128" s="5"/>
      <c r="Q128" s="5"/>
      <c r="R128" s="5"/>
      <c r="S128" s="6"/>
      <c r="T128" s="7"/>
      <c r="U128" s="8"/>
      <c r="V128" s="8"/>
      <c r="W128" s="8"/>
      <c r="X128" s="8"/>
      <c r="Y128" s="9"/>
      <c r="Z128" s="60"/>
      <c r="AA128" s="75"/>
    </row>
    <row r="129" spans="1:27" ht="20.100000000000001" customHeight="1" x14ac:dyDescent="0.15">
      <c r="A129" s="39"/>
      <c r="B129" s="39"/>
      <c r="C129" s="58"/>
      <c r="D129" s="104"/>
      <c r="E129" s="146" t="s">
        <v>97</v>
      </c>
      <c r="F129" s="147" t="s">
        <v>143</v>
      </c>
      <c r="G129" s="148"/>
      <c r="H129" s="148"/>
      <c r="I129" s="148"/>
      <c r="J129" s="148"/>
      <c r="K129" s="149"/>
      <c r="L129" s="2"/>
      <c r="M129" s="4"/>
      <c r="N129" s="10"/>
      <c r="O129" s="4"/>
      <c r="P129" s="5"/>
      <c r="Q129" s="5"/>
      <c r="R129" s="5"/>
      <c r="S129" s="6"/>
      <c r="T129" s="7"/>
      <c r="U129" s="8"/>
      <c r="V129" s="8"/>
      <c r="W129" s="8"/>
      <c r="X129" s="8"/>
      <c r="Y129" s="9"/>
      <c r="Z129" s="60"/>
      <c r="AA129" s="75"/>
    </row>
    <row r="130" spans="1:27" ht="20.100000000000001" customHeight="1" x14ac:dyDescent="0.15">
      <c r="A130" s="39"/>
      <c r="B130" s="39"/>
      <c r="C130" s="58"/>
      <c r="D130" s="104"/>
      <c r="E130" s="146" t="s">
        <v>98</v>
      </c>
      <c r="F130" s="147" t="s">
        <v>144</v>
      </c>
      <c r="G130" s="148"/>
      <c r="H130" s="148"/>
      <c r="I130" s="148"/>
      <c r="J130" s="148"/>
      <c r="K130" s="149"/>
      <c r="L130" s="2"/>
      <c r="M130" s="4"/>
      <c r="N130" s="10"/>
      <c r="O130" s="4"/>
      <c r="P130" s="5"/>
      <c r="Q130" s="5"/>
      <c r="R130" s="5"/>
      <c r="S130" s="6"/>
      <c r="T130" s="7"/>
      <c r="U130" s="8"/>
      <c r="V130" s="8"/>
      <c r="W130" s="8"/>
      <c r="X130" s="8"/>
      <c r="Y130" s="9"/>
      <c r="Z130" s="60"/>
      <c r="AA130" s="75"/>
    </row>
    <row r="131" spans="1:27" ht="20.100000000000001" customHeight="1" x14ac:dyDescent="0.15">
      <c r="A131" s="39"/>
      <c r="B131" s="39"/>
      <c r="C131" s="58"/>
      <c r="D131" s="104"/>
      <c r="E131" s="146" t="s">
        <v>99</v>
      </c>
      <c r="F131" s="147" t="s">
        <v>145</v>
      </c>
      <c r="G131" s="148"/>
      <c r="H131" s="148"/>
      <c r="I131" s="148"/>
      <c r="J131" s="148"/>
      <c r="K131" s="149"/>
      <c r="L131" s="2"/>
      <c r="M131" s="4"/>
      <c r="N131" s="10"/>
      <c r="O131" s="4"/>
      <c r="P131" s="5"/>
      <c r="Q131" s="5"/>
      <c r="R131" s="5"/>
      <c r="S131" s="6"/>
      <c r="T131" s="7"/>
      <c r="U131" s="8"/>
      <c r="V131" s="8"/>
      <c r="W131" s="8"/>
      <c r="X131" s="8"/>
      <c r="Y131" s="9"/>
      <c r="Z131" s="60"/>
      <c r="AA131" s="75"/>
    </row>
    <row r="132" spans="1:27" ht="20.100000000000001" customHeight="1" x14ac:dyDescent="0.15">
      <c r="A132" s="39"/>
      <c r="B132" s="39"/>
      <c r="C132" s="54"/>
      <c r="D132" s="104"/>
      <c r="E132" s="146" t="s">
        <v>100</v>
      </c>
      <c r="F132" s="147" t="s">
        <v>146</v>
      </c>
      <c r="G132" s="148"/>
      <c r="H132" s="148"/>
      <c r="I132" s="148"/>
      <c r="J132" s="148"/>
      <c r="K132" s="149"/>
      <c r="L132" s="2"/>
      <c r="M132" s="4"/>
      <c r="N132" s="10"/>
      <c r="O132" s="4"/>
      <c r="P132" s="5"/>
      <c r="Q132" s="5"/>
      <c r="R132" s="5"/>
      <c r="S132" s="6"/>
      <c r="T132" s="7"/>
      <c r="U132" s="8"/>
      <c r="V132" s="8"/>
      <c r="W132" s="8"/>
      <c r="X132" s="8"/>
      <c r="Y132" s="9"/>
      <c r="AA132" s="129"/>
    </row>
    <row r="133" spans="1:27" ht="20.100000000000001" customHeight="1" x14ac:dyDescent="0.15">
      <c r="A133" s="39"/>
      <c r="B133" s="39"/>
      <c r="C133" s="58"/>
      <c r="D133" s="104"/>
      <c r="E133" s="146" t="s">
        <v>101</v>
      </c>
      <c r="F133" s="147" t="s">
        <v>147</v>
      </c>
      <c r="G133" s="148"/>
      <c r="H133" s="148"/>
      <c r="I133" s="148"/>
      <c r="J133" s="148"/>
      <c r="K133" s="149"/>
      <c r="L133" s="2"/>
      <c r="M133" s="4"/>
      <c r="N133" s="10"/>
      <c r="O133" s="4"/>
      <c r="P133" s="5"/>
      <c r="Q133" s="5"/>
      <c r="R133" s="5"/>
      <c r="S133" s="6"/>
      <c r="T133" s="7"/>
      <c r="U133" s="8"/>
      <c r="V133" s="8"/>
      <c r="W133" s="8"/>
      <c r="X133" s="8"/>
      <c r="Y133" s="9"/>
      <c r="Z133" s="60"/>
      <c r="AA133" s="75"/>
    </row>
    <row r="134" spans="1:27" ht="20.100000000000001" customHeight="1" x14ac:dyDescent="0.15">
      <c r="A134" s="39"/>
      <c r="B134" s="39"/>
      <c r="C134" s="58"/>
      <c r="D134" s="104"/>
      <c r="E134" s="146" t="s">
        <v>102</v>
      </c>
      <c r="F134" s="147" t="s">
        <v>148</v>
      </c>
      <c r="G134" s="148"/>
      <c r="H134" s="148"/>
      <c r="I134" s="148"/>
      <c r="J134" s="148"/>
      <c r="K134" s="149"/>
      <c r="L134" s="2"/>
      <c r="M134" s="4"/>
      <c r="N134" s="10"/>
      <c r="O134" s="4"/>
      <c r="P134" s="5"/>
      <c r="Q134" s="5"/>
      <c r="R134" s="5"/>
      <c r="S134" s="6"/>
      <c r="T134" s="7"/>
      <c r="U134" s="8"/>
      <c r="V134" s="8"/>
      <c r="W134" s="8"/>
      <c r="X134" s="8"/>
      <c r="Y134" s="9"/>
      <c r="Z134" s="60"/>
      <c r="AA134" s="75"/>
    </row>
    <row r="135" spans="1:27" ht="20.100000000000001" customHeight="1" x14ac:dyDescent="0.15">
      <c r="A135" s="39"/>
      <c r="B135" s="39"/>
      <c r="C135" s="58"/>
      <c r="D135" s="104"/>
      <c r="E135" s="146" t="s">
        <v>103</v>
      </c>
      <c r="F135" s="147" t="s">
        <v>149</v>
      </c>
      <c r="G135" s="148"/>
      <c r="H135" s="148"/>
      <c r="I135" s="148"/>
      <c r="J135" s="148"/>
      <c r="K135" s="149"/>
      <c r="L135" s="2"/>
      <c r="M135" s="4"/>
      <c r="N135" s="10"/>
      <c r="O135" s="4"/>
      <c r="P135" s="5"/>
      <c r="Q135" s="5"/>
      <c r="R135" s="5"/>
      <c r="S135" s="6"/>
      <c r="T135" s="7"/>
      <c r="U135" s="8"/>
      <c r="V135" s="8"/>
      <c r="W135" s="8"/>
      <c r="X135" s="8"/>
      <c r="Y135" s="9"/>
      <c r="Z135" s="60"/>
      <c r="AA135" s="75"/>
    </row>
    <row r="136" spans="1:27" ht="20.100000000000001" customHeight="1" x14ac:dyDescent="0.15">
      <c r="A136" s="39"/>
      <c r="B136" s="39"/>
      <c r="C136" s="58"/>
      <c r="D136" s="104"/>
      <c r="E136" s="146" t="s">
        <v>104</v>
      </c>
      <c r="F136" s="147" t="s">
        <v>150</v>
      </c>
      <c r="G136" s="148"/>
      <c r="H136" s="148"/>
      <c r="I136" s="148"/>
      <c r="J136" s="148"/>
      <c r="K136" s="149"/>
      <c r="L136" s="2"/>
      <c r="M136" s="4"/>
      <c r="N136" s="10"/>
      <c r="O136" s="4"/>
      <c r="P136" s="5"/>
      <c r="Q136" s="5"/>
      <c r="R136" s="5"/>
      <c r="S136" s="6"/>
      <c r="T136" s="7"/>
      <c r="U136" s="8"/>
      <c r="V136" s="8"/>
      <c r="W136" s="8"/>
      <c r="X136" s="8"/>
      <c r="Y136" s="9"/>
      <c r="Z136" s="60"/>
      <c r="AA136" s="75"/>
    </row>
    <row r="137" spans="1:27" ht="20.100000000000001" customHeight="1" x14ac:dyDescent="0.15">
      <c r="A137" s="39"/>
      <c r="B137" s="39"/>
      <c r="C137" s="58"/>
      <c r="D137" s="104"/>
      <c r="E137" s="146" t="s">
        <v>105</v>
      </c>
      <c r="F137" s="147" t="s">
        <v>151</v>
      </c>
      <c r="G137" s="148"/>
      <c r="H137" s="148"/>
      <c r="I137" s="148"/>
      <c r="J137" s="148"/>
      <c r="K137" s="149"/>
      <c r="L137" s="2"/>
      <c r="M137" s="4"/>
      <c r="N137" s="10"/>
      <c r="O137" s="4"/>
      <c r="P137" s="5"/>
      <c r="Q137" s="5"/>
      <c r="R137" s="5"/>
      <c r="S137" s="6"/>
      <c r="T137" s="7"/>
      <c r="U137" s="8"/>
      <c r="V137" s="8"/>
      <c r="W137" s="8"/>
      <c r="X137" s="8"/>
      <c r="Y137" s="9"/>
      <c r="Z137" s="60"/>
      <c r="AA137" s="75"/>
    </row>
    <row r="138" spans="1:27" ht="20.100000000000001" customHeight="1" x14ac:dyDescent="0.15">
      <c r="A138" s="39"/>
      <c r="B138" s="39"/>
      <c r="C138" s="58"/>
      <c r="D138" s="104"/>
      <c r="E138" s="146" t="s">
        <v>106</v>
      </c>
      <c r="F138" s="147" t="s">
        <v>152</v>
      </c>
      <c r="G138" s="148"/>
      <c r="H138" s="148"/>
      <c r="I138" s="148"/>
      <c r="J138" s="148"/>
      <c r="K138" s="149"/>
      <c r="L138" s="2"/>
      <c r="M138" s="4"/>
      <c r="N138" s="10"/>
      <c r="O138" s="4"/>
      <c r="P138" s="5"/>
      <c r="Q138" s="5"/>
      <c r="R138" s="5"/>
      <c r="S138" s="6"/>
      <c r="T138" s="7"/>
      <c r="U138" s="8"/>
      <c r="V138" s="8"/>
      <c r="W138" s="8"/>
      <c r="X138" s="8"/>
      <c r="Y138" s="9"/>
      <c r="Z138" s="60"/>
      <c r="AA138" s="75"/>
    </row>
    <row r="139" spans="1:27" ht="20.100000000000001" customHeight="1" x14ac:dyDescent="0.15">
      <c r="A139" s="39"/>
      <c r="B139" s="39"/>
      <c r="C139" s="58"/>
      <c r="D139" s="104"/>
      <c r="E139" s="146" t="s">
        <v>107</v>
      </c>
      <c r="F139" s="147" t="s">
        <v>153</v>
      </c>
      <c r="G139" s="148"/>
      <c r="H139" s="148"/>
      <c r="I139" s="148"/>
      <c r="J139" s="148"/>
      <c r="K139" s="149"/>
      <c r="L139" s="2"/>
      <c r="M139" s="4"/>
      <c r="N139" s="10"/>
      <c r="O139" s="4"/>
      <c r="P139" s="5"/>
      <c r="Q139" s="5"/>
      <c r="R139" s="5"/>
      <c r="S139" s="6"/>
      <c r="T139" s="7"/>
      <c r="U139" s="8"/>
      <c r="V139" s="8"/>
      <c r="W139" s="8"/>
      <c r="X139" s="8"/>
      <c r="Y139" s="9"/>
      <c r="Z139" s="60"/>
      <c r="AA139" s="75"/>
    </row>
    <row r="140" spans="1:27" ht="20.100000000000001" customHeight="1" x14ac:dyDescent="0.15">
      <c r="A140" s="39"/>
      <c r="B140" s="39"/>
      <c r="C140" s="58"/>
      <c r="D140" s="104"/>
      <c r="E140" s="146" t="s">
        <v>108</v>
      </c>
      <c r="F140" s="147" t="s">
        <v>154</v>
      </c>
      <c r="G140" s="148"/>
      <c r="H140" s="148"/>
      <c r="I140" s="148"/>
      <c r="J140" s="148"/>
      <c r="K140" s="149"/>
      <c r="L140" s="2"/>
      <c r="M140" s="4"/>
      <c r="N140" s="10"/>
      <c r="O140" s="4"/>
      <c r="P140" s="5"/>
      <c r="Q140" s="5"/>
      <c r="R140" s="5"/>
      <c r="S140" s="6"/>
      <c r="T140" s="7"/>
      <c r="U140" s="8"/>
      <c r="V140" s="8"/>
      <c r="W140" s="8"/>
      <c r="X140" s="8"/>
      <c r="Y140" s="9"/>
      <c r="Z140" s="60"/>
      <c r="AA140" s="75"/>
    </row>
    <row r="141" spans="1:27" ht="20.100000000000001" customHeight="1" x14ac:dyDescent="0.15">
      <c r="A141" s="39"/>
      <c r="B141" s="39"/>
      <c r="C141" s="58"/>
      <c r="D141" s="104"/>
      <c r="E141" s="146" t="s">
        <v>109</v>
      </c>
      <c r="F141" s="147" t="s">
        <v>155</v>
      </c>
      <c r="G141" s="148"/>
      <c r="H141" s="148"/>
      <c r="I141" s="148"/>
      <c r="J141" s="148"/>
      <c r="K141" s="149"/>
      <c r="L141" s="3"/>
      <c r="M141" s="4"/>
      <c r="N141" s="10"/>
      <c r="O141" s="4"/>
      <c r="P141" s="5"/>
      <c r="Q141" s="5"/>
      <c r="R141" s="5"/>
      <c r="S141" s="6"/>
      <c r="T141" s="7"/>
      <c r="U141" s="8"/>
      <c r="V141" s="8"/>
      <c r="W141" s="8"/>
      <c r="X141" s="8"/>
      <c r="Y141" s="9"/>
      <c r="Z141" s="60"/>
      <c r="AA141" s="75"/>
    </row>
    <row r="142" spans="1:27" ht="20.100000000000001" customHeight="1" x14ac:dyDescent="0.15">
      <c r="A142" s="39"/>
      <c r="B142" s="39"/>
      <c r="C142" s="58"/>
      <c r="D142" s="104"/>
      <c r="E142" s="150" t="s">
        <v>127</v>
      </c>
      <c r="F142" s="151" t="s">
        <v>5</v>
      </c>
      <c r="G142" s="152"/>
      <c r="H142" s="152"/>
      <c r="I142" s="152"/>
      <c r="J142" s="152"/>
      <c r="K142" s="153"/>
      <c r="L142" s="154"/>
      <c r="M142" s="155"/>
      <c r="N142" s="156"/>
      <c r="O142" s="23"/>
      <c r="P142" s="24"/>
      <c r="Q142" s="24"/>
      <c r="R142" s="24"/>
      <c r="S142" s="25"/>
      <c r="T142" s="157"/>
      <c r="U142" s="158"/>
      <c r="V142" s="158"/>
      <c r="W142" s="158"/>
      <c r="X142" s="158"/>
      <c r="Y142" s="159"/>
      <c r="Z142" s="60"/>
      <c r="AA142" s="75"/>
    </row>
    <row r="143" spans="1:27" ht="20.100000000000001" customHeight="1" x14ac:dyDescent="0.15">
      <c r="A143" s="39"/>
      <c r="B143" s="39"/>
      <c r="C143" s="58"/>
      <c r="D143" s="59"/>
      <c r="E143" s="160"/>
      <c r="F143" s="160"/>
      <c r="G143" s="160"/>
      <c r="H143" s="160"/>
      <c r="I143" s="160"/>
      <c r="J143" s="161"/>
      <c r="K143" s="161"/>
      <c r="L143" s="161"/>
      <c r="M143" s="162"/>
      <c r="N143" s="163"/>
      <c r="O143" s="164"/>
      <c r="P143" s="165"/>
      <c r="Q143" s="165"/>
      <c r="R143" s="166"/>
      <c r="S143" s="166"/>
      <c r="T143" s="166"/>
      <c r="U143" s="166"/>
      <c r="V143" s="166"/>
      <c r="W143" s="166"/>
      <c r="X143" s="166"/>
      <c r="Y143" s="166"/>
      <c r="Z143" s="60"/>
      <c r="AA143" s="75"/>
    </row>
    <row r="144" spans="1:27" ht="15" customHeight="1" x14ac:dyDescent="0.15">
      <c r="A144" s="39"/>
      <c r="B144" s="39"/>
      <c r="C144" s="78"/>
      <c r="D144" s="79"/>
      <c r="E144" s="79"/>
      <c r="F144" s="79"/>
      <c r="G144" s="79"/>
      <c r="H144" s="79"/>
      <c r="I144" s="167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1"/>
    </row>
    <row r="145" spans="1:27" ht="15" customHeight="1" x14ac:dyDescent="0.15">
      <c r="A145" s="39"/>
      <c r="B145" s="39"/>
      <c r="C145" s="56"/>
      <c r="D145" s="60"/>
      <c r="E145" s="60"/>
      <c r="F145" s="60"/>
      <c r="G145" s="60"/>
      <c r="H145" s="60"/>
      <c r="I145" s="168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60"/>
    </row>
    <row r="146" spans="1:27" ht="15" customHeight="1" x14ac:dyDescent="0.15"/>
    <row r="147" spans="1:27" ht="20.100000000000001" customHeight="1" x14ac:dyDescent="0.15">
      <c r="A147" s="39"/>
      <c r="B147" s="39"/>
      <c r="C147" s="51" t="s">
        <v>10</v>
      </c>
      <c r="D147" s="52"/>
      <c r="E147" s="52"/>
      <c r="F147" s="52"/>
      <c r="G147" s="52"/>
      <c r="H147" s="53"/>
      <c r="Z147" s="66"/>
    </row>
    <row r="148" spans="1:27" ht="9.9499999999999993" customHeight="1" x14ac:dyDescent="0.15">
      <c r="A148" s="39"/>
      <c r="B148" s="39"/>
      <c r="C148" s="54"/>
      <c r="D148" s="55"/>
      <c r="E148" s="69"/>
      <c r="F148" s="69"/>
      <c r="G148" s="69"/>
      <c r="H148" s="69"/>
      <c r="I148" s="84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169"/>
    </row>
    <row r="149" spans="1:27" ht="20.100000000000001" customHeight="1" x14ac:dyDescent="0.15">
      <c r="A149" s="39"/>
      <c r="B149" s="39"/>
      <c r="C149" s="54"/>
      <c r="D149" s="70" t="s">
        <v>69</v>
      </c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3"/>
      <c r="Z149" s="104"/>
    </row>
    <row r="150" spans="1:27" ht="9.9499999999999993" customHeight="1" x14ac:dyDescent="0.15">
      <c r="A150" s="39"/>
      <c r="B150" s="39"/>
      <c r="C150" s="54"/>
      <c r="D150" s="170"/>
      <c r="E150" s="55"/>
      <c r="F150" s="55"/>
      <c r="G150" s="55"/>
      <c r="H150" s="55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104"/>
    </row>
    <row r="151" spans="1:27" ht="20.100000000000001" customHeight="1" x14ac:dyDescent="0.15">
      <c r="A151" s="39"/>
      <c r="B151" s="39"/>
      <c r="C151" s="58"/>
      <c r="D151" s="59">
        <v>1</v>
      </c>
      <c r="E151" s="171" t="s">
        <v>5</v>
      </c>
      <c r="F151" s="171"/>
      <c r="G151" s="171"/>
      <c r="H151" s="171"/>
      <c r="I151" s="171"/>
      <c r="J151" s="172"/>
      <c r="K151" s="172"/>
      <c r="L151" s="172"/>
      <c r="M151" s="172"/>
      <c r="N151" s="172"/>
      <c r="O151" s="172"/>
      <c r="P151" s="171"/>
      <c r="Q151" s="171"/>
      <c r="Z151" s="61"/>
      <c r="AA151" s="60"/>
    </row>
    <row r="152" spans="1:27" ht="72.95" customHeight="1" x14ac:dyDescent="0.15">
      <c r="A152" s="39"/>
      <c r="B152" s="39"/>
      <c r="C152" s="58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61"/>
      <c r="AA152" s="60"/>
    </row>
    <row r="153" spans="1:27" ht="20.100000000000001" customHeight="1" x14ac:dyDescent="0.15">
      <c r="A153" s="39"/>
      <c r="B153" s="39"/>
      <c r="C153" s="78"/>
      <c r="D153" s="79"/>
      <c r="E153" s="79"/>
      <c r="F153" s="79"/>
      <c r="G153" s="79"/>
      <c r="H153" s="79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67"/>
    </row>
    <row r="154" spans="1:27" ht="15.75" customHeight="1" x14ac:dyDescent="0.15"/>
  </sheetData>
  <sheetProtection algorithmName="SHA-512" hashValue="OJ8X/vnUCfjknXHg9OMvmHmrcPmzDYVroxWSC7sFUtdUvWq4Oj501t2eNoeXA+0rNT61fFSWeyVWH4b9Fo5GWA==" saltValue="h6cTTYdpV8FdxB6ijEwOyA==" spinCount="100000" sheet="1" objects="1" scenarios="1"/>
  <dataConsolidate/>
  <mergeCells count="139">
    <mergeCell ref="T142:Y142"/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O111:S112"/>
    <mergeCell ref="C65:H65"/>
    <mergeCell ref="D67:Y67"/>
    <mergeCell ref="J76:Y76"/>
    <mergeCell ref="I77:Y77"/>
    <mergeCell ref="I105:M105"/>
    <mergeCell ref="I107:M107"/>
    <mergeCell ref="D103:Y103"/>
    <mergeCell ref="T111:Y112"/>
    <mergeCell ref="I75:Y75"/>
    <mergeCell ref="O113:S113"/>
    <mergeCell ref="O114:S114"/>
    <mergeCell ref="O115:S115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M136:N136"/>
    <mergeCell ref="T118:Y118"/>
    <mergeCell ref="T119:Y119"/>
    <mergeCell ref="T120:Y120"/>
    <mergeCell ref="T135:Y135"/>
    <mergeCell ref="O116:S116"/>
    <mergeCell ref="O117:S117"/>
    <mergeCell ref="D152:Y152"/>
    <mergeCell ref="O118:S118"/>
    <mergeCell ref="O119:S119"/>
    <mergeCell ref="D149:Y149"/>
    <mergeCell ref="T138:Y138"/>
    <mergeCell ref="T121:Y121"/>
    <mergeCell ref="M123:N123"/>
    <mergeCell ref="M120:N120"/>
    <mergeCell ref="M121:N121"/>
    <mergeCell ref="M122:N122"/>
    <mergeCell ref="C147:H147"/>
    <mergeCell ref="M131:N131"/>
    <mergeCell ref="M124:N124"/>
    <mergeCell ref="M140:N140"/>
    <mergeCell ref="M141:N141"/>
    <mergeCell ref="M142:N142"/>
    <mergeCell ref="O142:S142"/>
    <mergeCell ref="O126:S126"/>
    <mergeCell ref="O127:S127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I98:M98"/>
    <mergeCell ref="P98:Q98"/>
    <mergeCell ref="C92:H92"/>
    <mergeCell ref="D94:Y94"/>
    <mergeCell ref="O128:S128"/>
    <mergeCell ref="O139:S139"/>
    <mergeCell ref="O140:S140"/>
    <mergeCell ref="T122:Y122"/>
    <mergeCell ref="T123:Y123"/>
    <mergeCell ref="M137:N137"/>
    <mergeCell ref="M138:N138"/>
    <mergeCell ref="M132:N132"/>
    <mergeCell ref="M133:N133"/>
    <mergeCell ref="M135:N135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13:N113"/>
    <mergeCell ref="C3:Z3"/>
    <mergeCell ref="O141:S141"/>
    <mergeCell ref="O130:S130"/>
    <mergeCell ref="O131:S131"/>
    <mergeCell ref="O132:S132"/>
    <mergeCell ref="O133:S133"/>
    <mergeCell ref="O134:S134"/>
    <mergeCell ref="O135:S135"/>
    <mergeCell ref="O136:S136"/>
    <mergeCell ref="O137:S137"/>
    <mergeCell ref="O138:S138"/>
    <mergeCell ref="T136:Y136"/>
    <mergeCell ref="T137:Y137"/>
    <mergeCell ref="M139:N139"/>
    <mergeCell ref="T139:Y139"/>
    <mergeCell ref="T140:Y140"/>
    <mergeCell ref="O129:S129"/>
    <mergeCell ref="O120:S120"/>
    <mergeCell ref="O121:S121"/>
    <mergeCell ref="O122:S122"/>
    <mergeCell ref="O123:S123"/>
    <mergeCell ref="O124:S124"/>
    <mergeCell ref="O125:S125"/>
    <mergeCell ref="I85:M85"/>
  </mergeCells>
  <phoneticPr fontId="4"/>
  <conditionalFormatting sqref="I15:M15">
    <cfRule type="expression" dxfId="18" priority="19" stopIfTrue="1">
      <formula>$A15&lt;&gt;0</formula>
    </cfRule>
  </conditionalFormatting>
  <conditionalFormatting sqref="I35:Y35">
    <cfRule type="expression" dxfId="17" priority="18" stopIfTrue="1">
      <formula>$A35&lt;&gt;0</formula>
    </cfRule>
  </conditionalFormatting>
  <conditionalFormatting sqref="I43:Y43">
    <cfRule type="expression" dxfId="16" priority="17" stopIfTrue="1">
      <formula>$A43&lt;&gt;0</formula>
    </cfRule>
  </conditionalFormatting>
  <conditionalFormatting sqref="I45:Y45">
    <cfRule type="expression" dxfId="15" priority="16" stopIfTrue="1">
      <formula>$A45&lt;&gt;0</formula>
    </cfRule>
  </conditionalFormatting>
  <conditionalFormatting sqref="I47:M47">
    <cfRule type="expression" dxfId="14" priority="15" stopIfTrue="1">
      <formula>$A47&lt;&gt;0</formula>
    </cfRule>
  </conditionalFormatting>
  <conditionalFormatting sqref="I49:M49">
    <cfRule type="expression" dxfId="13" priority="14" stopIfTrue="1">
      <formula>$A49&lt;&gt;0</formula>
    </cfRule>
  </conditionalFormatting>
  <conditionalFormatting sqref="I51:Y51">
    <cfRule type="expression" dxfId="12" priority="13" stopIfTrue="1">
      <formula>$A51&lt;&gt;0</formula>
    </cfRule>
  </conditionalFormatting>
  <conditionalFormatting sqref="I71:Y71">
    <cfRule type="expression" dxfId="11" priority="12" stopIfTrue="1">
      <formula>$A71&lt;&gt;0</formula>
    </cfRule>
  </conditionalFormatting>
  <conditionalFormatting sqref="I79:Y79">
    <cfRule type="expression" dxfId="10" priority="11" stopIfTrue="1">
      <formula>$A79&lt;&gt;0</formula>
    </cfRule>
  </conditionalFormatting>
  <conditionalFormatting sqref="I81:Y81">
    <cfRule type="expression" dxfId="9" priority="10" stopIfTrue="1">
      <formula>$A81&lt;&gt;0</formula>
    </cfRule>
  </conditionalFormatting>
  <conditionalFormatting sqref="I83:M83">
    <cfRule type="expression" dxfId="8" priority="9" stopIfTrue="1">
      <formula>$A83&lt;&gt;0</formula>
    </cfRule>
  </conditionalFormatting>
  <conditionalFormatting sqref="I85:M85">
    <cfRule type="expression" dxfId="7" priority="8" stopIfTrue="1">
      <formula>$A85&lt;&gt;0</formula>
    </cfRule>
  </conditionalFormatting>
  <conditionalFormatting sqref="I87:Y87">
    <cfRule type="expression" dxfId="6" priority="7" stopIfTrue="1">
      <formula>$A87&lt;&gt;0</formula>
    </cfRule>
  </conditionalFormatting>
  <conditionalFormatting sqref="I96:M96">
    <cfRule type="expression" dxfId="5" priority="6" stopIfTrue="1">
      <formula>$A96&lt;&gt;0</formula>
    </cfRule>
  </conditionalFormatting>
  <conditionalFormatting sqref="I98:M98">
    <cfRule type="expression" dxfId="4" priority="5" stopIfTrue="1">
      <formula>AND($A98&lt;&gt;0, TRIM($I98)="")</formula>
    </cfRule>
  </conditionalFormatting>
  <conditionalFormatting sqref="P98:Q98">
    <cfRule type="expression" dxfId="3" priority="4" stopIfTrue="1">
      <formula>AND($A98&lt;&gt;0, OR(NOT(ISNUMBER(VALUE($P98))), TRIM($P98)="", LEN($P98)&lt;&gt;6))</formula>
    </cfRule>
  </conditionalFormatting>
  <conditionalFormatting sqref="I100:M100">
    <cfRule type="expression" dxfId="2" priority="3" stopIfTrue="1">
      <formula>$A100&lt;&gt;0</formula>
    </cfRule>
  </conditionalFormatting>
  <conditionalFormatting sqref="I105:M105">
    <cfRule type="expression" dxfId="1" priority="2" stopIfTrue="1">
      <formula>$A105&lt;&gt;0</formula>
    </cfRule>
  </conditionalFormatting>
  <conditionalFormatting sqref="I107:M107">
    <cfRule type="expression" dxfId="0" priority="1" stopIfTrue="1">
      <formula>$A107&lt;&gt;0</formula>
    </cfRule>
  </conditionalFormatting>
  <dataValidations count="146">
    <dataValidation imeMode="hiragana" allowBlank="1" showInputMessage="1" showErrorMessage="1" sqref="D152:Y152" xr:uid="{67F098B2-23A7-4E30-BF98-071D2203DC48}"/>
    <dataValidation imeMode="hiragana" allowBlank="1" showInputMessage="1" showErrorMessage="1" sqref="I35:Y35" xr:uid="{2B44925E-8C6D-4FF5-86D1-B520FA76FA79}"/>
    <dataValidation type="date" imeMode="halfAlpha" allowBlank="1" showInputMessage="1" showErrorMessage="1" error="有効な日付を入力してください" sqref="I15:M15" xr:uid="{9A3B00A6-6807-405C-96E4-26F7586A602E}">
      <formula1>92</formula1>
      <formula2>73415</formula2>
    </dataValidation>
    <dataValidation type="whole" imeMode="halfAlpha" allowBlank="1" showInputMessage="1" showErrorMessage="1" error="7桁の数字を入力してください" sqref="I33:M33" xr:uid="{558FEFD0-7BC7-48D6-A208-9034DC4D2CAD}">
      <formula1>0</formula1>
      <formula2>9999999</formula2>
    </dataValidation>
    <dataValidation imeMode="fullKatakana" allowBlank="1" showInputMessage="1" showErrorMessage="1" sqref="I37:Y37" xr:uid="{20BC0313-4B26-447D-BE2B-533E793E1F1B}"/>
    <dataValidation imeMode="hiragana" allowBlank="1" showInputMessage="1" showErrorMessage="1" sqref="I39:Y39" xr:uid="{656B6A84-A484-43EE-AF47-8022752BC9AA}"/>
    <dataValidation imeMode="hiragana" allowBlank="1" showInputMessage="1" showErrorMessage="1" sqref="I41:Y41" xr:uid="{DCC306A1-E3EC-42CD-8FCF-A7D06A8BD3A2}"/>
    <dataValidation imeMode="fullKatakana" allowBlank="1" showInputMessage="1" showErrorMessage="1" sqref="I43:Y43" xr:uid="{6E394B36-CB6E-4E78-A177-23416A18759C}"/>
    <dataValidation imeMode="hiragana" allowBlank="1" showInputMessage="1" showErrorMessage="1" sqref="I45:Y45" xr:uid="{39984E64-EE71-4915-971E-4AA88F2EBBA5}"/>
    <dataValidation imeMode="halfAlpha" allowBlank="1" showInputMessage="1" showErrorMessage="1" sqref="I47:M47" xr:uid="{405300E1-C054-44B9-A7AE-76588CECA882}"/>
    <dataValidation imeMode="halfAlpha" allowBlank="1" showInputMessage="1" showErrorMessage="1" sqref="I49:M49" xr:uid="{B5B0C6FC-CACC-4376-BA84-5D75A5D6C2DC}"/>
    <dataValidation imeMode="halfAlpha" allowBlank="1" showInputMessage="1" showErrorMessage="1" sqref="I51:Y51" xr:uid="{43B47B51-346E-4ED1-8E02-A92004DB03D3}"/>
    <dataValidation type="whole" imeMode="halfAlpha" allowBlank="1" showInputMessage="1" showErrorMessage="1" error="7桁の数字を入力してください" sqref="I69:M69" xr:uid="{976280BD-6AA6-45E5-9AC0-B19557B3EDD8}">
      <formula1>0</formula1>
      <formula2>9999999</formula2>
    </dataValidation>
    <dataValidation imeMode="hiragana" allowBlank="1" showInputMessage="1" showErrorMessage="1" sqref="I71:Y71" xr:uid="{2F5679EC-5CEF-4105-9E54-DA16E3401C03}"/>
    <dataValidation imeMode="fullKatakana" allowBlank="1" showInputMessage="1" showErrorMessage="1" sqref="I73:Y73" xr:uid="{9B1C7BCA-862B-40D2-A25E-2E9825AA98AF}"/>
    <dataValidation imeMode="hiragana" allowBlank="1" showInputMessage="1" showErrorMessage="1" sqref="I75:Y75" xr:uid="{2B73858B-552F-467A-BC5C-59F1DDF71933}"/>
    <dataValidation imeMode="hiragana" allowBlank="1" showInputMessage="1" showErrorMessage="1" sqref="I77:Y77" xr:uid="{FCA8B365-364D-4B55-AC6C-E62E525ADFAB}"/>
    <dataValidation imeMode="fullKatakana" allowBlank="1" showInputMessage="1" showErrorMessage="1" sqref="I79:Y79" xr:uid="{B51F6553-8E5F-4B82-82A6-4572D6024B20}"/>
    <dataValidation imeMode="hiragana" allowBlank="1" showInputMessage="1" showErrorMessage="1" sqref="I81:Y81" xr:uid="{E4CD9157-5EBA-41E0-8537-2A5293271730}"/>
    <dataValidation imeMode="halfAlpha" allowBlank="1" showInputMessage="1" showErrorMessage="1" sqref="I83:M83" xr:uid="{56B6D5C1-FE2B-4D14-BE00-7567B6FDDFA8}"/>
    <dataValidation imeMode="halfAlpha" allowBlank="1" showInputMessage="1" showErrorMessage="1" sqref="I85:M85" xr:uid="{D13A9464-CA0E-4520-A539-67B9A79236B2}"/>
    <dataValidation imeMode="halfAlpha" allowBlank="1" showInputMessage="1" showErrorMessage="1" sqref="I87:Y87" xr:uid="{965B0C48-F8B1-4561-9B8E-FD5A9AFAE2E5}"/>
    <dataValidation type="list" imeMode="halfAlpha" allowBlank="1" showInputMessage="1" showErrorMessage="1" error="リストから選択してください" sqref="I96:M96" xr:uid="{BB8ED40E-C6CA-4693-9B97-D2CAC48F159B}">
      <formula1>"無,有"</formula1>
    </dataValidation>
    <dataValidation type="list" imeMode="halfAlpha" allowBlank="1" showInputMessage="1" showErrorMessage="1" error="リストから選択してください" sqref="I98:M98" xr:uid="{311B8D64-7D3F-446C-9351-2ECE9A6A2BDE}">
      <formula1>許可コード</formula1>
    </dataValidation>
    <dataValidation imeMode="halfAlpha" allowBlank="1" showInputMessage="1" showErrorMessage="1" sqref="P98:Q98" xr:uid="{9A77961E-73E5-4E75-BC55-E9A3138FDF0A}"/>
    <dataValidation type="date" imeMode="halfAlpha" allowBlank="1" showInputMessage="1" showErrorMessage="1" error="有効な日付を入力してください" sqref="I100:M100" xr:uid="{32809EFD-DFDF-4182-8EB5-9C7891CBF0D8}">
      <formula1>92</formula1>
      <formula2>73415</formula2>
    </dataValidation>
    <dataValidation type="list" imeMode="halfAlpha" allowBlank="1" showInputMessage="1" showErrorMessage="1" error="リストから選択してください" sqref="I105:M105" xr:uid="{71100C3D-A6EC-40B2-B9F6-D38CA5E369A1}">
      <formula1>"無,有"</formula1>
    </dataValidation>
    <dataValidation type="date" imeMode="halfAlpha" allowBlank="1" showInputMessage="1" showErrorMessage="1" error="有効な日付を入力してください" sqref="I107:M107" xr:uid="{AA6E5B5B-0045-4528-AD21-9FE4DAF44078}">
      <formula1>92</formula1>
      <formula2>73415</formula2>
    </dataValidation>
    <dataValidation type="list" imeMode="halfAlpha" allowBlank="1" showInputMessage="1" showErrorMessage="1" error="リストから選択してください" sqref="L113" xr:uid="{C9FFA6AC-8DB5-4FA8-8265-C91A3BDC94CA}">
      <formula1>"一般,特定,　"</formula1>
    </dataValidation>
    <dataValidation type="whole" imeMode="halfAlpha" allowBlank="1" showInputMessage="1" showErrorMessage="1" error="有効な数字を入力してください" sqref="M113:N113" xr:uid="{90B62688-7BF1-474E-B2FB-A177B8F118F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S113" xr:uid="{ED84B643-DD0F-411A-B072-01FF29632E36}">
      <formula1>-9999999999</formula1>
      <formula2>9999999999</formula2>
    </dataValidation>
    <dataValidation type="list" imeMode="halfAlpha" allowBlank="1" showInputMessage="1" showErrorMessage="1" error="リストから選択してください" sqref="T113:Y113" xr:uid="{0CCED507-F304-42A6-8AFF-6C86105A74B9}">
      <formula1>"一般,特定,　"</formula1>
    </dataValidation>
    <dataValidation type="list" imeMode="halfAlpha" allowBlank="1" showInputMessage="1" showErrorMessage="1" error="リストから選択してください" sqref="L114" xr:uid="{E1F35BB2-CE32-4649-9864-1FE31FC0C41D}">
      <formula1>"一般,特定,　"</formula1>
    </dataValidation>
    <dataValidation type="whole" imeMode="halfAlpha" allowBlank="1" showInputMessage="1" showErrorMessage="1" error="有効な数字を入力してください" sqref="M114:N114" xr:uid="{2DADC692-BADD-466E-9516-9D4E9F6C8F9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4:S114" xr:uid="{9DEB8121-B08D-4E25-9ED6-D797BBEFED8C}">
      <formula1>-9999999999</formula1>
      <formula2>9999999999</formula2>
    </dataValidation>
    <dataValidation type="list" imeMode="halfAlpha" allowBlank="1" showInputMessage="1" showErrorMessage="1" error="リストから選択してください" sqref="T114:Y114" xr:uid="{40507B07-31DA-4BE9-92F6-4EEE1A0278A1}">
      <formula1>"一般,特定,　"</formula1>
    </dataValidation>
    <dataValidation type="list" imeMode="halfAlpha" allowBlank="1" showInputMessage="1" showErrorMessage="1" error="リストから選択してください" sqref="L115" xr:uid="{079B490E-8291-4C72-A541-B384C21C3437}">
      <formula1>"一般,特定,　"</formula1>
    </dataValidation>
    <dataValidation type="whole" imeMode="halfAlpha" allowBlank="1" showInputMessage="1" showErrorMessage="1" error="有効な数字を入力してください" sqref="M115:N115" xr:uid="{47FCFBE5-F91B-4301-9725-F3B400733C9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5:S115" xr:uid="{BE6FAF29-1029-4C8B-8E52-E967A5593EDE}">
      <formula1>-9999999999</formula1>
      <formula2>9999999999</formula2>
    </dataValidation>
    <dataValidation type="list" imeMode="halfAlpha" allowBlank="1" showInputMessage="1" showErrorMessage="1" error="リストから選択してください" sqref="T115:Y115" xr:uid="{8774FD04-B6BD-4804-BB75-31B690D31881}">
      <formula1>"一般,特定,　"</formula1>
    </dataValidation>
    <dataValidation type="list" imeMode="halfAlpha" allowBlank="1" showInputMessage="1" showErrorMessage="1" error="リストから選択してください" sqref="L116" xr:uid="{A188588D-45C0-433F-943D-19D37A8D288E}">
      <formula1>"一般,特定,　"</formula1>
    </dataValidation>
    <dataValidation type="whole" imeMode="halfAlpha" allowBlank="1" showInputMessage="1" showErrorMessage="1" error="有効な数字を入力してください" sqref="M116:N116" xr:uid="{75307A6F-4580-4B22-9D9F-79C9B4C2E4B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6:S116" xr:uid="{CA8836DC-7FAF-442F-B207-FE5C136AA444}">
      <formula1>-9999999999</formula1>
      <formula2>9999999999</formula2>
    </dataValidation>
    <dataValidation type="list" imeMode="halfAlpha" allowBlank="1" showInputMessage="1" showErrorMessage="1" error="リストから選択してください" sqref="T116:Y116" xr:uid="{2220E7FB-9812-41A3-ADA2-20D46F42BBE7}">
      <formula1>"一般,特定,　"</formula1>
    </dataValidation>
    <dataValidation type="list" imeMode="halfAlpha" allowBlank="1" showInputMessage="1" showErrorMessage="1" error="リストから選択してください" sqref="L117" xr:uid="{D546E8B5-C44A-4A30-A46A-A3C32814126F}">
      <formula1>"一般,特定,　"</formula1>
    </dataValidation>
    <dataValidation type="whole" imeMode="halfAlpha" allowBlank="1" showInputMessage="1" showErrorMessage="1" error="有効な数字を入力してください" sqref="M117:N117" xr:uid="{AD616DB1-20A5-4243-964D-2B2A50FBD27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7:S117" xr:uid="{BE849771-179C-4B59-A972-DD10CF7A5E66}">
      <formula1>-9999999999</formula1>
      <formula2>9999999999</formula2>
    </dataValidation>
    <dataValidation type="list" imeMode="halfAlpha" allowBlank="1" showInputMessage="1" showErrorMessage="1" error="リストから選択してください" sqref="T117:Y117" xr:uid="{38D36DFD-FCB2-40C2-B392-8C2A005DA784}">
      <formula1>"一般,特定,　"</formula1>
    </dataValidation>
    <dataValidation type="list" imeMode="halfAlpha" allowBlank="1" showInputMessage="1" showErrorMessage="1" error="リストから選択してください" sqref="L118" xr:uid="{C95D8466-4436-41C3-B4CA-B99EA6177C9D}">
      <formula1>"一般,特定,　"</formula1>
    </dataValidation>
    <dataValidation type="whole" imeMode="halfAlpha" allowBlank="1" showInputMessage="1" showErrorMessage="1" error="有効な数字を入力してください" sqref="M118:N118" xr:uid="{A0EF8BC4-7964-4E87-9123-E40C974EACB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8:S118" xr:uid="{30C09906-1803-40E2-B62F-24DB3FE0AF83}">
      <formula1>-9999999999</formula1>
      <formula2>9999999999</formula2>
    </dataValidation>
    <dataValidation type="list" imeMode="halfAlpha" allowBlank="1" showInputMessage="1" showErrorMessage="1" error="リストから選択してください" sqref="T118:Y118" xr:uid="{85A37B63-A660-4CE5-8ED8-A67BEDC103D9}">
      <formula1>"一般,特定,　"</formula1>
    </dataValidation>
    <dataValidation type="list" imeMode="halfAlpha" allowBlank="1" showInputMessage="1" showErrorMessage="1" error="リストから選択してください" sqref="L119" xr:uid="{24F709A9-4EF4-4EC0-BA18-C6BFE9624AFD}">
      <formula1>"一般,特定,　"</formula1>
    </dataValidation>
    <dataValidation type="whole" imeMode="halfAlpha" allowBlank="1" showInputMessage="1" showErrorMessage="1" error="有効な数字を入力してください" sqref="M119:N119" xr:uid="{F911171E-5913-4CEF-B989-59C3F715B39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9:S119" xr:uid="{FE564A23-E0AD-40F6-9264-AE1214812665}">
      <formula1>-9999999999</formula1>
      <formula2>9999999999</formula2>
    </dataValidation>
    <dataValidation type="list" imeMode="halfAlpha" allowBlank="1" showInputMessage="1" showErrorMessage="1" error="リストから選択してください" sqref="T119:Y119" xr:uid="{10C573ED-E4B6-41C6-9B34-2C26FA826AC2}">
      <formula1>"一般,特定,　"</formula1>
    </dataValidation>
    <dataValidation type="list" imeMode="halfAlpha" allowBlank="1" showInputMessage="1" showErrorMessage="1" error="リストから選択してください" sqref="L120" xr:uid="{68C97A46-4450-478B-8AC2-59224D7C3B95}">
      <formula1>"一般,特定,　"</formula1>
    </dataValidation>
    <dataValidation type="whole" imeMode="halfAlpha" allowBlank="1" showInputMessage="1" showErrorMessage="1" error="有効な数字を入力してください" sqref="M120:N120" xr:uid="{006A7793-8BC5-44B4-8B0F-1AF0ED607E4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0:S120" xr:uid="{A8F4B59A-F3A5-4D43-A35A-BE29F767AF0C}">
      <formula1>-9999999999</formula1>
      <formula2>9999999999</formula2>
    </dataValidation>
    <dataValidation type="list" imeMode="halfAlpha" allowBlank="1" showInputMessage="1" showErrorMessage="1" error="リストから選択してください" sqref="T120:Y120" xr:uid="{12F915CC-ECF2-476F-BC1D-560CCB9A2608}">
      <formula1>"一般,特定,　"</formula1>
    </dataValidation>
    <dataValidation type="list" imeMode="halfAlpha" allowBlank="1" showInputMessage="1" showErrorMessage="1" error="リストから選択してください" sqref="L121" xr:uid="{A35FCDFF-3E31-4B53-9190-5CCDA2BB8815}">
      <formula1>"一般,特定,　"</formula1>
    </dataValidation>
    <dataValidation type="whole" imeMode="halfAlpha" allowBlank="1" showInputMessage="1" showErrorMessage="1" error="有効な数字を入力してください" sqref="M121:N121" xr:uid="{C5FA7C6B-AF8E-4DE4-9433-906804B7D0E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1:S121" xr:uid="{8E8A8C59-5458-462E-B9B7-8C7236ADA767}">
      <formula1>-9999999999</formula1>
      <formula2>9999999999</formula2>
    </dataValidation>
    <dataValidation type="list" imeMode="halfAlpha" allowBlank="1" showInputMessage="1" showErrorMessage="1" error="リストから選択してください" sqref="T121:Y121" xr:uid="{1E156588-EE92-4303-81BC-86532B41768B}">
      <formula1>"一般,特定,　"</formula1>
    </dataValidation>
    <dataValidation type="list" imeMode="halfAlpha" allowBlank="1" showInputMessage="1" showErrorMessage="1" error="リストから選択してください" sqref="L122" xr:uid="{350FB51E-B4E2-4371-B133-70BFAEEB6DB7}">
      <formula1>"一般,特定,　"</formula1>
    </dataValidation>
    <dataValidation type="whole" imeMode="halfAlpha" allowBlank="1" showInputMessage="1" showErrorMessage="1" error="有効な数字を入力してください" sqref="M122:N122" xr:uid="{04F062F9-06A9-40FE-ACCA-C5B505B5369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2:S122" xr:uid="{59F6B46F-EE3B-4445-AB14-57E73D38A105}">
      <formula1>-9999999999</formula1>
      <formula2>9999999999</formula2>
    </dataValidation>
    <dataValidation type="list" imeMode="halfAlpha" allowBlank="1" showInputMessage="1" showErrorMessage="1" error="リストから選択してください" sqref="T122:Y122" xr:uid="{38D75812-26D6-4D8A-8B5C-FF99A8B8C39E}">
      <formula1>"一般,特定,　"</formula1>
    </dataValidation>
    <dataValidation type="list" imeMode="halfAlpha" allowBlank="1" showInputMessage="1" showErrorMessage="1" error="リストから選択してください" sqref="L123" xr:uid="{094A99A2-3178-49A3-948D-2A41C9AA6CBC}">
      <formula1>"一般,特定,　"</formula1>
    </dataValidation>
    <dataValidation type="whole" imeMode="halfAlpha" allowBlank="1" showInputMessage="1" showErrorMessage="1" error="有効な数字を入力してください" sqref="M123:N123" xr:uid="{D06F1957-6164-4C70-9239-1B0AE6FD2DD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3:S123" xr:uid="{47C59499-AC0E-4CC8-92F2-1C5287718499}">
      <formula1>-9999999999</formula1>
      <formula2>9999999999</formula2>
    </dataValidation>
    <dataValidation type="list" imeMode="halfAlpha" allowBlank="1" showInputMessage="1" showErrorMessage="1" error="リストから選択してください" sqref="T123:Y123" xr:uid="{810AF13D-8C39-41CD-AA58-06EC203503AF}">
      <formula1>"一般,特定,　"</formula1>
    </dataValidation>
    <dataValidation type="list" imeMode="halfAlpha" allowBlank="1" showInputMessage="1" showErrorMessage="1" error="リストから選択してください" sqref="L124" xr:uid="{7F60EB42-F86C-42EF-AF7E-CA3CB042CA27}">
      <formula1>"一般,特定,　"</formula1>
    </dataValidation>
    <dataValidation type="whole" imeMode="halfAlpha" allowBlank="1" showInputMessage="1" showErrorMessage="1" error="有効な数字を入力してください" sqref="M124:N124" xr:uid="{6B16BC9E-CBBB-449F-AC1C-C1D488C48F7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4:S124" xr:uid="{8936ACD2-F76A-434E-809F-9F21E51F4CEA}">
      <formula1>-9999999999</formula1>
      <formula2>9999999999</formula2>
    </dataValidation>
    <dataValidation type="list" imeMode="halfAlpha" allowBlank="1" showInputMessage="1" showErrorMessage="1" error="リストから選択してください" sqref="T124:Y124" xr:uid="{3FF54D9A-1FC1-4864-AC5B-92392E78B2A1}">
      <formula1>"一般,特定,　"</formula1>
    </dataValidation>
    <dataValidation type="list" imeMode="halfAlpha" allowBlank="1" showInputMessage="1" showErrorMessage="1" error="リストから選択してください" sqref="L125" xr:uid="{BB7B2867-8FAF-40B4-B8A0-E81C5C53FF8A}">
      <formula1>"一般,特定,　"</formula1>
    </dataValidation>
    <dataValidation type="whole" imeMode="halfAlpha" allowBlank="1" showInputMessage="1" showErrorMessage="1" error="有効な数字を入力してください" sqref="M125:N125" xr:uid="{3F5E323B-12EF-4AA5-8A0A-F4095442D53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5:S125" xr:uid="{651C30DF-1A35-4D85-92CD-64507E66F42E}">
      <formula1>-9999999999</formula1>
      <formula2>9999999999</formula2>
    </dataValidation>
    <dataValidation type="list" imeMode="halfAlpha" allowBlank="1" showInputMessage="1" showErrorMessage="1" error="リストから選択してください" sqref="T125:Y125" xr:uid="{E3A50170-9245-43F8-BB5F-EA7176964534}">
      <formula1>"一般,特定,　"</formula1>
    </dataValidation>
    <dataValidation type="list" imeMode="halfAlpha" allowBlank="1" showInputMessage="1" showErrorMessage="1" error="リストから選択してください" sqref="L126" xr:uid="{7016A0B4-CB1D-4F04-BD1E-1EDD959E51AB}">
      <formula1>"一般,特定,　"</formula1>
    </dataValidation>
    <dataValidation type="whole" imeMode="halfAlpha" allowBlank="1" showInputMessage="1" showErrorMessage="1" error="有効な数字を入力してください" sqref="M126:N126" xr:uid="{76F6E213-6376-442E-A20D-DB4E3138222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6:S126" xr:uid="{6C15CD4E-38BB-4E4F-8C56-9CFC580D014F}">
      <formula1>-9999999999</formula1>
      <formula2>9999999999</formula2>
    </dataValidation>
    <dataValidation type="list" imeMode="halfAlpha" allowBlank="1" showInputMessage="1" showErrorMessage="1" error="リストから選択してください" sqref="T126:Y126" xr:uid="{E069BFE5-42FD-4095-998A-09042E35515C}">
      <formula1>"一般,特定,　"</formula1>
    </dataValidation>
    <dataValidation type="list" imeMode="halfAlpha" allowBlank="1" showInputMessage="1" showErrorMessage="1" error="リストから選択してください" sqref="L127" xr:uid="{D47632BD-079F-49E1-8C62-17DB77357325}">
      <formula1>"一般,特定,　"</formula1>
    </dataValidation>
    <dataValidation type="whole" imeMode="halfAlpha" allowBlank="1" showInputMessage="1" showErrorMessage="1" error="有効な数字を入力してください" sqref="M127:N127" xr:uid="{D8A48B7E-5647-440D-8DE8-58059AD96782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7:S127" xr:uid="{BA7F99E6-FB10-4C9A-B355-65990B0601EE}">
      <formula1>-9999999999</formula1>
      <formula2>9999999999</formula2>
    </dataValidation>
    <dataValidation type="list" imeMode="halfAlpha" allowBlank="1" showInputMessage="1" showErrorMessage="1" error="リストから選択してください" sqref="T127:Y127" xr:uid="{4141232C-B56E-4C96-9774-104F93C0AE8D}">
      <formula1>"一般,特定,　"</formula1>
    </dataValidation>
    <dataValidation type="list" imeMode="halfAlpha" allowBlank="1" showInputMessage="1" showErrorMessage="1" error="リストから選択してください" sqref="L128" xr:uid="{49027E92-8012-4062-802F-A61D0E360CE3}">
      <formula1>"一般,特定,　"</formula1>
    </dataValidation>
    <dataValidation type="whole" imeMode="halfAlpha" allowBlank="1" showInputMessage="1" showErrorMessage="1" error="有効な数字を入力してください" sqref="M128:N128" xr:uid="{6D3C7922-6BB1-4A76-AFEE-477480CEDC9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8:S128" xr:uid="{97E8E0ED-4F7F-48ED-9848-CCF0C13C9BF2}">
      <formula1>-9999999999</formula1>
      <formula2>9999999999</formula2>
    </dataValidation>
    <dataValidation type="list" imeMode="halfAlpha" allowBlank="1" showInputMessage="1" showErrorMessage="1" error="リストから選択してください" sqref="T128:Y128" xr:uid="{D61E9B5B-B10F-4D56-8F14-929289AC88AD}">
      <formula1>"一般,特定,　"</formula1>
    </dataValidation>
    <dataValidation type="list" imeMode="halfAlpha" allowBlank="1" showInputMessage="1" showErrorMessage="1" error="リストから選択してください" sqref="L129" xr:uid="{5FDDBA83-6DC9-452B-A226-182499F1F380}">
      <formula1>"一般,特定,　"</formula1>
    </dataValidation>
    <dataValidation type="whole" imeMode="halfAlpha" allowBlank="1" showInputMessage="1" showErrorMessage="1" error="有効な数字を入力してください" sqref="M129:N129" xr:uid="{51FEFB6C-C1F8-4733-AE5A-F8ED2A2249A2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9:S129" xr:uid="{1B6D86B2-03EF-4A9F-90D5-F2C47AC3D2A2}">
      <formula1>-9999999999</formula1>
      <formula2>9999999999</formula2>
    </dataValidation>
    <dataValidation type="list" imeMode="halfAlpha" allowBlank="1" showInputMessage="1" showErrorMessage="1" error="リストから選択してください" sqref="T129:Y129" xr:uid="{4EEC25CA-380C-45FD-8560-6A421489510F}">
      <formula1>"一般,特定,　"</formula1>
    </dataValidation>
    <dataValidation type="list" imeMode="halfAlpha" allowBlank="1" showInputMessage="1" showErrorMessage="1" error="リストから選択してください" sqref="L130" xr:uid="{C2315CA7-D137-48B5-A6AB-930359A6CBA0}">
      <formula1>"一般,特定,　"</formula1>
    </dataValidation>
    <dataValidation type="whole" imeMode="halfAlpha" allowBlank="1" showInputMessage="1" showErrorMessage="1" error="有効な数字を入力してください" sqref="M130:N130" xr:uid="{63EEE847-FA76-41E0-8973-2DBB0A228F8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0:S130" xr:uid="{060AC1D5-8D5E-4E0F-B0E8-85F1482F791E}">
      <formula1>-9999999999</formula1>
      <formula2>9999999999</formula2>
    </dataValidation>
    <dataValidation type="list" imeMode="halfAlpha" allowBlank="1" showInputMessage="1" showErrorMessage="1" error="リストから選択してください" sqref="T130:Y130" xr:uid="{CC48F631-F31F-473A-A4D7-248BBD7F01D1}">
      <formula1>"一般,特定,　"</formula1>
    </dataValidation>
    <dataValidation type="list" imeMode="halfAlpha" allowBlank="1" showInputMessage="1" showErrorMessage="1" error="リストから選択してください" sqref="L131" xr:uid="{B2900DE6-6A6A-4BDA-954D-488561C28A5E}">
      <formula1>"一般,特定,　"</formula1>
    </dataValidation>
    <dataValidation type="whole" imeMode="halfAlpha" allowBlank="1" showInputMessage="1" showErrorMessage="1" error="有効な数字を入力してください" sqref="M131:N131" xr:uid="{215F49BA-13D2-4551-842F-6E0A6F16DD6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1:S131" xr:uid="{C9240E9F-5D8A-442E-8559-9D752CCBC273}">
      <formula1>-9999999999</formula1>
      <formula2>9999999999</formula2>
    </dataValidation>
    <dataValidation type="list" imeMode="halfAlpha" allowBlank="1" showInputMessage="1" showErrorMessage="1" error="リストから選択してください" sqref="T131:Y131" xr:uid="{7BB17090-FF1F-46BE-8D61-CCBF2A63BD5E}">
      <formula1>"一般,特定,　"</formula1>
    </dataValidation>
    <dataValidation type="list" imeMode="halfAlpha" allowBlank="1" showInputMessage="1" showErrorMessage="1" error="リストから選択してください" sqref="L132" xr:uid="{6DC6C6D1-6363-464A-9DDB-2A9E169B14A4}">
      <formula1>"一般,特定,　"</formula1>
    </dataValidation>
    <dataValidation type="whole" imeMode="halfAlpha" allowBlank="1" showInputMessage="1" showErrorMessage="1" error="有効な数字を入力してください" sqref="M132:N132" xr:uid="{76B9EE7E-261B-4A44-8C52-EF8BC7356E8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2:S132" xr:uid="{02354AD6-4417-4EDD-A7A5-929909E6D394}">
      <formula1>-9999999999</formula1>
      <formula2>9999999999</formula2>
    </dataValidation>
    <dataValidation type="list" imeMode="halfAlpha" allowBlank="1" showInputMessage="1" showErrorMessage="1" error="リストから選択してください" sqref="T132:Y132" xr:uid="{A8BCB575-DF8B-410E-BC4A-0D70D957C0EE}">
      <formula1>"一般,特定,　"</formula1>
    </dataValidation>
    <dataValidation type="list" imeMode="halfAlpha" allowBlank="1" showInputMessage="1" showErrorMessage="1" error="リストから選択してください" sqref="L133" xr:uid="{6B9650E3-9BB4-4CC6-86AE-DF6BA1C91798}">
      <formula1>"一般,特定,　"</formula1>
    </dataValidation>
    <dataValidation type="whole" imeMode="halfAlpha" allowBlank="1" showInputMessage="1" showErrorMessage="1" error="有効な数字を入力してください" sqref="M133:N133" xr:uid="{25476FE4-A856-4C33-AB92-CF9351A3402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3:S133" xr:uid="{5018367F-0589-48D7-A44A-7702E08F26BB}">
      <formula1>-9999999999</formula1>
      <formula2>9999999999</formula2>
    </dataValidation>
    <dataValidation type="list" imeMode="halfAlpha" allowBlank="1" showInputMessage="1" showErrorMessage="1" error="リストから選択してください" sqref="T133:Y133" xr:uid="{79DA04AB-D12B-40E0-861D-94DA358FCC5B}">
      <formula1>"一般,特定,　"</formula1>
    </dataValidation>
    <dataValidation type="list" imeMode="halfAlpha" allowBlank="1" showInputMessage="1" showErrorMessage="1" error="リストから選択してください" sqref="L134" xr:uid="{1F45BEDE-7401-4575-9995-8C12BA2FA731}">
      <formula1>"一般,特定,　"</formula1>
    </dataValidation>
    <dataValidation type="whole" imeMode="halfAlpha" allowBlank="1" showInputMessage="1" showErrorMessage="1" error="有効な数字を入力してください" sqref="M134:N134" xr:uid="{2879F177-CD7F-42D3-BAA2-21C9C714F65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4:S134" xr:uid="{B5F0B1DD-EDF9-4D6B-ADF3-B745D2354D87}">
      <formula1>-9999999999</formula1>
      <formula2>9999999999</formula2>
    </dataValidation>
    <dataValidation type="list" imeMode="halfAlpha" allowBlank="1" showInputMessage="1" showErrorMessage="1" error="リストから選択してください" sqref="T134:Y134" xr:uid="{A3798078-478F-4604-87AA-7FED123A7450}">
      <formula1>"一般,特定,　"</formula1>
    </dataValidation>
    <dataValidation type="list" imeMode="halfAlpha" allowBlank="1" showInputMessage="1" showErrorMessage="1" error="リストから選択してください" sqref="L135" xr:uid="{E6B6E046-6E82-440B-AC45-5F3740F6A79B}">
      <formula1>"一般,特定,　"</formula1>
    </dataValidation>
    <dataValidation type="whole" imeMode="halfAlpha" allowBlank="1" showInputMessage="1" showErrorMessage="1" error="有効な数字を入力してください" sqref="M135:N135" xr:uid="{B379EE4E-EEAD-4980-B4CD-31AAE99B93E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5:S135" xr:uid="{82C4C980-A25D-468F-8E15-F271A688D522}">
      <formula1>-9999999999</formula1>
      <formula2>9999999999</formula2>
    </dataValidation>
    <dataValidation type="list" imeMode="halfAlpha" allowBlank="1" showInputMessage="1" showErrorMessage="1" error="リストから選択してください" sqref="T135:Y135" xr:uid="{EFFC4CCC-3AB3-4E14-A716-97295D04D899}">
      <formula1>"一般,特定,　"</formula1>
    </dataValidation>
    <dataValidation type="list" imeMode="halfAlpha" allowBlank="1" showInputMessage="1" showErrorMessage="1" error="リストから選択してください" sqref="L136" xr:uid="{CA24D511-A859-4456-8C7A-033490070061}">
      <formula1>"一般,特定,　"</formula1>
    </dataValidation>
    <dataValidation type="whole" imeMode="halfAlpha" allowBlank="1" showInputMessage="1" showErrorMessage="1" error="有効な数字を入力してください" sqref="M136:N136" xr:uid="{41029A5C-0CC4-4211-A904-75FDD7E1DF3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6:S136" xr:uid="{2E16FA26-BBA2-4B67-9064-DC79BE9157D0}">
      <formula1>-9999999999</formula1>
      <formula2>9999999999</formula2>
    </dataValidation>
    <dataValidation type="list" imeMode="halfAlpha" allowBlank="1" showInputMessage="1" showErrorMessage="1" error="リストから選択してください" sqref="T136:Y136" xr:uid="{D456ACC0-3F74-48F2-9FEE-B23EE87E94C6}">
      <formula1>"一般,特定,　"</formula1>
    </dataValidation>
    <dataValidation type="list" imeMode="halfAlpha" allowBlank="1" showInputMessage="1" showErrorMessage="1" error="リストから選択してください" sqref="L137" xr:uid="{8AEB2E7C-4205-4321-8AE6-06F803442566}">
      <formula1>"一般,特定,　"</formula1>
    </dataValidation>
    <dataValidation type="whole" imeMode="halfAlpha" allowBlank="1" showInputMessage="1" showErrorMessage="1" error="有効な数字を入力してください" sqref="M137:N137" xr:uid="{1EB896CF-880E-4286-8180-C98E11566EB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7:S137" xr:uid="{223CB695-1E9C-4501-8D19-75CC007F1A2E}">
      <formula1>-9999999999</formula1>
      <formula2>9999999999</formula2>
    </dataValidation>
    <dataValidation type="list" imeMode="halfAlpha" allowBlank="1" showInputMessage="1" showErrorMessage="1" error="リストから選択してください" sqref="T137:Y137" xr:uid="{8EABCB75-D5E0-45DE-A33D-001CF185CD02}">
      <formula1>"一般,特定,　"</formula1>
    </dataValidation>
    <dataValidation type="list" imeMode="halfAlpha" allowBlank="1" showInputMessage="1" showErrorMessage="1" error="リストから選択してください" sqref="L138" xr:uid="{584C615C-E46D-43CA-B2DA-6BE61796BCBA}">
      <formula1>"一般,特定,　"</formula1>
    </dataValidation>
    <dataValidation type="whole" imeMode="halfAlpha" allowBlank="1" showInputMessage="1" showErrorMessage="1" error="有効な数字を入力してください" sqref="M138:N138" xr:uid="{F4F31339-21DF-4E52-BE88-18292E8120E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8:S138" xr:uid="{CA2E7D03-117F-4B1A-83B0-631F79079654}">
      <formula1>-9999999999</formula1>
      <formula2>9999999999</formula2>
    </dataValidation>
    <dataValidation type="list" imeMode="halfAlpha" allowBlank="1" showInputMessage="1" showErrorMessage="1" error="リストから選択してください" sqref="T138:Y138" xr:uid="{3896B26D-54F3-418D-9620-8D4C705FA028}">
      <formula1>"一般,特定,　"</formula1>
    </dataValidation>
    <dataValidation type="list" imeMode="halfAlpha" allowBlank="1" showInputMessage="1" showErrorMessage="1" error="リストから選択してください" sqref="L139" xr:uid="{C0A10038-18C5-4A02-88FE-F53B512EE930}">
      <formula1>"一般,特定,　"</formula1>
    </dataValidation>
    <dataValidation type="whole" imeMode="halfAlpha" allowBlank="1" showInputMessage="1" showErrorMessage="1" error="有効な数字を入力してください" sqref="M139:N139" xr:uid="{DCF8685A-C12E-44BA-93D3-714D2F35B59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9:S139" xr:uid="{01071DAB-035A-4BF9-B3BB-438B5435A975}">
      <formula1>-9999999999</formula1>
      <formula2>9999999999</formula2>
    </dataValidation>
    <dataValidation type="list" imeMode="halfAlpha" allowBlank="1" showInputMessage="1" showErrorMessage="1" error="リストから選択してください" sqref="T139:Y139" xr:uid="{62472736-0732-4E05-AE11-8B8DA9E5A451}">
      <formula1>"一般,特定,　"</formula1>
    </dataValidation>
    <dataValidation type="list" imeMode="halfAlpha" allowBlank="1" showInputMessage="1" showErrorMessage="1" error="リストから選択してください" sqref="L140" xr:uid="{9B5427D5-0A25-4D56-801A-F9854E2B83A9}">
      <formula1>"一般,特定,　"</formula1>
    </dataValidation>
    <dataValidation type="whole" imeMode="halfAlpha" allowBlank="1" showInputMessage="1" showErrorMessage="1" error="有効な数字を入力してください" sqref="M140:N140" xr:uid="{07E73497-EE35-49A6-8EB1-61D39D839CA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0:S140" xr:uid="{269648A5-38B8-4730-98BE-65571CCEBEE9}">
      <formula1>-9999999999</formula1>
      <formula2>9999999999</formula2>
    </dataValidation>
    <dataValidation type="list" imeMode="halfAlpha" allowBlank="1" showInputMessage="1" showErrorMessage="1" error="リストから選択してください" sqref="T140:Y140" xr:uid="{A9B89C5D-5FF4-48B8-A9CB-C98D253187A5}">
      <formula1>"一般,特定,　"</formula1>
    </dataValidation>
    <dataValidation type="list" imeMode="halfAlpha" allowBlank="1" showInputMessage="1" showErrorMessage="1" error="リストから選択してください" sqref="L141" xr:uid="{BACF3498-0603-41F3-AD0C-F7CD7282070C}">
      <formula1>"一般,特定,　"</formula1>
    </dataValidation>
    <dataValidation type="whole" imeMode="halfAlpha" allowBlank="1" showInputMessage="1" showErrorMessage="1" error="有効な数字を入力してください" sqref="M141:N141" xr:uid="{3323A2B2-F6CB-4808-A0AD-8862C218B01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1:S141" xr:uid="{B973012F-15D1-493D-863F-30932CD7D457}">
      <formula1>-9999999999</formula1>
      <formula2>9999999999</formula2>
    </dataValidation>
    <dataValidation type="list" imeMode="halfAlpha" allowBlank="1" showInputMessage="1" showErrorMessage="1" error="リストから選択してください" sqref="T141:Y141" xr:uid="{5D6E588F-0897-4CB0-B5E7-6BC2A2C05198}">
      <formula1>"一般,特定,　"</formula1>
    </dataValidation>
    <dataValidation allowBlank="1" showInputMessage="1" showErrorMessage="1" sqref="L142 M142:N142 T142:Y142" xr:uid="{AE2E7923-EE38-4C03-9128-AD6DE123DD5E}"/>
    <dataValidation type="whole" imeMode="halfAlpha" allowBlank="1" showInputMessage="1" showErrorMessage="1" error="有効な数字を入力してください。10兆円以上になる場合は、9,999,999,999と入力してください" sqref="O142:S142" xr:uid="{7B673D10-56F0-4C73-9A12-CD2D473B954E}">
      <formula1>-9999999999</formula1>
      <formula2>9999999999</formula2>
    </dataValidation>
  </dataValidations>
  <pageMargins left="0.19685039370078741" right="0.19685039370078741" top="0.39370078740157483" bottom="0.19685039370078741" header="0.19685039370078741" footer="0.19685039370078741"/>
  <pageSetup paperSize="9" scale="74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RowHeight="13.5" x14ac:dyDescent="0.15"/>
  <cols>
    <col min="1" max="1" width="17.25" style="60" customWidth="1"/>
    <col min="2" max="16384" width="9" style="60"/>
  </cols>
  <sheetData>
    <row r="1" spans="1:1" x14ac:dyDescent="0.15">
      <c r="A1" s="60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60" t="str">
        <f>"@神奈川県@和歌山県@鹿児島県@"</f>
        <v>@神奈川県@和歌山県@鹿児島県@</v>
      </c>
    </row>
    <row r="3" spans="1:1" x14ac:dyDescent="0.15">
      <c r="A3" s="60" t="s">
        <v>165</v>
      </c>
    </row>
    <row r="4" spans="1:1" x14ac:dyDescent="0.15">
      <c r="A4" s="60" t="s">
        <v>166</v>
      </c>
    </row>
    <row r="10" spans="1:1" x14ac:dyDescent="0.15">
      <c r="A10" s="34" t="s">
        <v>126</v>
      </c>
    </row>
    <row r="11" spans="1:1" x14ac:dyDescent="0.15">
      <c r="A11" s="34" t="s">
        <v>22</v>
      </c>
    </row>
    <row r="12" spans="1:1" x14ac:dyDescent="0.15">
      <c r="A12" s="34" t="s">
        <v>23</v>
      </c>
    </row>
    <row r="13" spans="1:1" x14ac:dyDescent="0.15">
      <c r="A13" s="34" t="s">
        <v>24</v>
      </c>
    </row>
    <row r="14" spans="1:1" x14ac:dyDescent="0.15">
      <c r="A14" s="34" t="s">
        <v>25</v>
      </c>
    </row>
    <row r="15" spans="1:1" x14ac:dyDescent="0.15">
      <c r="A15" s="34" t="s">
        <v>26</v>
      </c>
    </row>
    <row r="16" spans="1:1" x14ac:dyDescent="0.15">
      <c r="A16" s="34" t="s">
        <v>27</v>
      </c>
    </row>
    <row r="17" spans="1:1" x14ac:dyDescent="0.15">
      <c r="A17" s="34" t="s">
        <v>28</v>
      </c>
    </row>
    <row r="18" spans="1:1" x14ac:dyDescent="0.15">
      <c r="A18" s="34" t="s">
        <v>29</v>
      </c>
    </row>
    <row r="19" spans="1:1" x14ac:dyDescent="0.15">
      <c r="A19" s="34" t="s">
        <v>30</v>
      </c>
    </row>
    <row r="20" spans="1:1" x14ac:dyDescent="0.15">
      <c r="A20" s="34" t="s">
        <v>31</v>
      </c>
    </row>
    <row r="21" spans="1:1" x14ac:dyDescent="0.15">
      <c r="A21" s="34" t="s">
        <v>32</v>
      </c>
    </row>
    <row r="22" spans="1:1" x14ac:dyDescent="0.15">
      <c r="A22" s="34" t="s">
        <v>33</v>
      </c>
    </row>
    <row r="23" spans="1:1" x14ac:dyDescent="0.15">
      <c r="A23" s="34" t="s">
        <v>34</v>
      </c>
    </row>
    <row r="24" spans="1:1" x14ac:dyDescent="0.15">
      <c r="A24" s="34" t="s">
        <v>35</v>
      </c>
    </row>
    <row r="25" spans="1:1" x14ac:dyDescent="0.15">
      <c r="A25" s="34" t="s">
        <v>36</v>
      </c>
    </row>
    <row r="26" spans="1:1" x14ac:dyDescent="0.15">
      <c r="A26" s="34" t="s">
        <v>37</v>
      </c>
    </row>
    <row r="27" spans="1:1" x14ac:dyDescent="0.15">
      <c r="A27" s="34" t="s">
        <v>38</v>
      </c>
    </row>
    <row r="28" spans="1:1" x14ac:dyDescent="0.15">
      <c r="A28" s="34" t="s">
        <v>39</v>
      </c>
    </row>
    <row r="29" spans="1:1" x14ac:dyDescent="0.15">
      <c r="A29" s="34" t="s">
        <v>40</v>
      </c>
    </row>
    <row r="30" spans="1:1" x14ac:dyDescent="0.15">
      <c r="A30" s="34" t="s">
        <v>41</v>
      </c>
    </row>
    <row r="31" spans="1:1" x14ac:dyDescent="0.15">
      <c r="A31" s="34" t="s">
        <v>42</v>
      </c>
    </row>
    <row r="32" spans="1:1" x14ac:dyDescent="0.15">
      <c r="A32" s="34" t="s">
        <v>43</v>
      </c>
    </row>
    <row r="33" spans="1:1" x14ac:dyDescent="0.15">
      <c r="A33" s="34" t="s">
        <v>44</v>
      </c>
    </row>
    <row r="34" spans="1:1" x14ac:dyDescent="0.15">
      <c r="A34" s="34" t="s">
        <v>45</v>
      </c>
    </row>
    <row r="35" spans="1:1" x14ac:dyDescent="0.15">
      <c r="A35" s="34" t="s">
        <v>46</v>
      </c>
    </row>
    <row r="36" spans="1:1" x14ac:dyDescent="0.15">
      <c r="A36" s="34" t="s">
        <v>47</v>
      </c>
    </row>
    <row r="37" spans="1:1" x14ac:dyDescent="0.15">
      <c r="A37" s="34" t="s">
        <v>48</v>
      </c>
    </row>
    <row r="38" spans="1:1" x14ac:dyDescent="0.15">
      <c r="A38" s="34" t="s">
        <v>49</v>
      </c>
    </row>
    <row r="39" spans="1:1" x14ac:dyDescent="0.15">
      <c r="A39" s="34" t="s">
        <v>50</v>
      </c>
    </row>
    <row r="40" spans="1:1" x14ac:dyDescent="0.15">
      <c r="A40" s="34" t="s">
        <v>51</v>
      </c>
    </row>
    <row r="41" spans="1:1" x14ac:dyDescent="0.15">
      <c r="A41" s="34" t="s">
        <v>52</v>
      </c>
    </row>
    <row r="42" spans="1:1" x14ac:dyDescent="0.15">
      <c r="A42" s="34" t="s">
        <v>53</v>
      </c>
    </row>
    <row r="43" spans="1:1" x14ac:dyDescent="0.15">
      <c r="A43" s="34" t="s">
        <v>54</v>
      </c>
    </row>
    <row r="44" spans="1:1" x14ac:dyDescent="0.15">
      <c r="A44" s="34" t="s">
        <v>55</v>
      </c>
    </row>
    <row r="45" spans="1:1" x14ac:dyDescent="0.15">
      <c r="A45" s="34" t="s">
        <v>56</v>
      </c>
    </row>
    <row r="46" spans="1:1" x14ac:dyDescent="0.15">
      <c r="A46" s="34" t="s">
        <v>57</v>
      </c>
    </row>
    <row r="47" spans="1:1" x14ac:dyDescent="0.15">
      <c r="A47" s="34" t="s">
        <v>58</v>
      </c>
    </row>
    <row r="48" spans="1:1" x14ac:dyDescent="0.15">
      <c r="A48" s="34" t="s">
        <v>59</v>
      </c>
    </row>
    <row r="49" spans="1:1" x14ac:dyDescent="0.15">
      <c r="A49" s="34" t="s">
        <v>60</v>
      </c>
    </row>
    <row r="50" spans="1:1" x14ac:dyDescent="0.15">
      <c r="A50" s="34" t="s">
        <v>61</v>
      </c>
    </row>
    <row r="51" spans="1:1" x14ac:dyDescent="0.15">
      <c r="A51" s="34" t="s">
        <v>62</v>
      </c>
    </row>
    <row r="52" spans="1:1" x14ac:dyDescent="0.15">
      <c r="A52" s="34" t="s">
        <v>63</v>
      </c>
    </row>
    <row r="53" spans="1:1" x14ac:dyDescent="0.15">
      <c r="A53" s="34" t="s">
        <v>64</v>
      </c>
    </row>
    <row r="54" spans="1:1" x14ac:dyDescent="0.15">
      <c r="A54" s="34" t="s">
        <v>65</v>
      </c>
    </row>
    <row r="55" spans="1:1" x14ac:dyDescent="0.15">
      <c r="A55" s="34" t="s">
        <v>66</v>
      </c>
    </row>
    <row r="56" spans="1:1" x14ac:dyDescent="0.15">
      <c r="A56" s="34" t="s">
        <v>67</v>
      </c>
    </row>
    <row r="57" spans="1:1" x14ac:dyDescent="0.15">
      <c r="A57" s="34" t="s">
        <v>68</v>
      </c>
    </row>
  </sheetData>
  <sheetProtection algorithmName="SHA-512" hashValue="NPn+VDfptZ03MsDsCOwil9ExKgaaz+4MT8/WnXnAno71LGzRdtw1OSbM07iFhX6G/TYZoMvOt6rOWT3RSEYllw==" saltValue="Ho3lG8Ku1iD+A1jca8tddg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